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'Источники'!$A$26</definedName>
    <definedName name="REND_1" localSheetId="1">'Расходы'!$A$148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<sst xmlns="http://schemas.openxmlformats.org/spreadsheetml/2006/main" count="829" uniqueCount="443">
  <si>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</si>
  <si>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</si>
  <si>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</si>
  <si>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</si>
  <si>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</si>
  <si>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</si>
  <si>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</si>
  <si>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</si>
  <si>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</si>
  <si>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</si>
  <si>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</si>
  <si>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</si>
  <si>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</si>
  <si>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</si>
  <si>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</si>
  <si>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</si>
  <si>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</si>
  <si>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</si>
  <si>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</si>
  <si>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</si>
  <si>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</si>
  <si>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</si>
  <si>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</si>
  <si>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</si>
  <si>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</si>
  <si>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</si>
  <si>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</si>
  <si>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</si>
  <si>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</si>
  <si>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</si>
  <si>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</si>
  <si>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</si>
  <si>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</si>
  <si>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</si>
  <si>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</si>
  <si>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</si>
  <si>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</si>
  <si>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</si>
  <si>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</si>
  <si>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</si>
  <si>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</si>
  <si>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</si>
  <si>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</si>
  <si>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</si>
  <si>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</si>
  <si>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</si>
  <si>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</si>
  <si>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</si>
  <si>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</si>
  <si>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</si>
  <si>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</si>
  <si>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</si>
  <si>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</si>
  <si>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</si>
  <si>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</si>
  <si>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</si>
  <si>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</si>
  <si>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</si>
  <si>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</si>
  <si>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</si>
  <si>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</si>
  <si>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</si>
  <si>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</si>
  <si>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</si>
  <si>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</si>
  <si>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</si>
  <si>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</si>
  <si>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</si>
  <si>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</si>
  <si>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</si>
  <si>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</si>
  <si>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</si>
  <si>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</si>
  <si>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</si>
  <si>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</si>
  <si>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</si>
  <si>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</si>
  <si>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</si>
  <si>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</si>
  <si>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</si>
  <si>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</si>
  <si>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</si>
  <si>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</si>
  <si>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</si>
  <si>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</si>
  <si>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</si>
  <si>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</si>
  <si>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</si>
  <si>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</si>
  <si>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</si>
  <si>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</si>
  <si>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</si>
  <si>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</si>
  <si>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</si>
  <si>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</si>
  <si>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</si>
  <si>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</si>
  <si>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</si>
  <si>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</si>
  <si>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</si>
  <si>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</si>
  <si>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</si>
  <si>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</si>
  <si>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</si>
  <si>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</si>
  <si>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</si>
  <si>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</si>
  <si>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</si>
  <si>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</si>
  <si>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</si>
  <si>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</si>
  <si>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</si>
  <si>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</si>
  <si>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</si>
  <si>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</si>
  <si>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</si>
  <si>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</si>
  <si>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</si>
  <si>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</si>
  <si>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</si>
  <si>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</si>
  <si>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</si>
  <si>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</si>
  <si>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</si>
  <si>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</si>
  <si>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</si>
  <si>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</si>
  <si>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</si>
  <si>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</si>
  <si>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</si>
  <si>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</si>
  <si>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</si>
  <si>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</si>
  <si>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</si>
  <si>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</si>
  <si>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</si>
  <si>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</si>
  <si>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</si>
  <si>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</si>
  <si>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</si>
  <si>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</si>
  <si>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</si>
  <si>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</si>
  <si>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</si>
  <si>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</si>
  <si>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</si>
  <si>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</si>
  <si>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</si>
  <si>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</si>
  <si>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</si>
  <si>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</si>
  <si>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</si>
  <si>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</si>
  <si>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</si>
  <si>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</si>
  <si>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</si>
  <si>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</si>
  <si>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</si>
  <si>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</si>
  <si>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</si>
  <si>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</si>
  <si>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</si>
  <si>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</si>
  <si>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</si>
  <si>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</si>
  <si>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</si>
  <si>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</si>
  <si>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</si>
  <si>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</si>
  <si>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</si>
  <si>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</si>
  <si>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</si>
  <si>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</si>
  <si>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</si>
  <si>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</si>
  <si>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</si>
  <si>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</si>
  <si>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</si>
  <si>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</si>
  <si>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</si>
  <si>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</si>
  <si>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</si>
  <si>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</si>
  <si>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</si>
  <si>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</si>
  <si>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</si>
  <si>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</si>
  <si>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</si>
  <si>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</si>
  <si>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</si>
  <si>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</si>
  <si>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</si>
  <si>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</si>
  <si>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</si>
  <si>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</si>
  <si>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</si>
  <si>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</si>
  <si>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</si>
  <si>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</si>
  <si>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</si>
  <si>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</si>
  <si>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</si>
  <si>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</si>
  <si>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</si>
  <si>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</si>
  <si>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</si>
  <si>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</si>
  <si>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</si>
  <si>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</si>
  <si>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</si>
  <si>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</si>
  <si>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</si>
  <si>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</si>
  <si>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</si>
  <si>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</si>
  <si>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</si>
  <si>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</si>
  <si>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</si>
  <si>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</si>
  <si>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</si>
  <si>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</si>
  <si>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</si>
  <si>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</si>
  <si>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</si>
  <si>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000 0113 3100114030 000 </t>
  </si>
  <si>
    <t xml:space="preserve">000 0113 3100114030 244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</si>
  <si>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</si>
  <si>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</si>
  <si>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</si>
  <si>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Исполнение судебных актов Российской Федерации и мировых соглашений по возмещению причиненного вреда</t>
  </si>
  <si>
    <t xml:space="preserve">000 0113 8600110030 831 </t>
  </si>
  <si>
    <t xml:space="preserve">000 0113 8600110030 853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</si>
  <si>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</si>
  <si>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</si>
  <si>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</si>
  <si>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</si>
  <si>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</si>
  <si>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</si>
  <si>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</si>
  <si>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</si>
  <si>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</si>
  <si>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Предупреждение и ликвидация последствий чрезвычайных ситуаций и стихийных бедствий в Вознесенском городском поселении</t>
  </si>
  <si>
    <t xml:space="preserve">000 0309 3210114040 000 </t>
  </si>
  <si>
    <t xml:space="preserve">000 0309 3210114040 244 </t>
  </si>
  <si>
    <t>Обеспечение пожарной безопасности</t>
  </si>
  <si>
    <t xml:space="preserve">000 0310 0000000000 000 </t>
  </si>
  <si>
    <t>Мероприятия по обеспечению пожарной безопасности в Вознесенском городском поселении"</t>
  </si>
  <si>
    <t xml:space="preserve">000 0310 3220114050 000 </t>
  </si>
  <si>
    <t xml:space="preserve">000 0310 3220114050 244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</si>
  <si>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</si>
  <si>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</si>
  <si>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</si>
  <si>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000 0314 8600171340 000 </t>
  </si>
  <si>
    <t xml:space="preserve">000 0314 8600171340 121 </t>
  </si>
  <si>
    <t xml:space="preserve">000 0314 8600171340 129 </t>
  </si>
  <si>
    <t xml:space="preserve">000 0314 8600171340 244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</si>
  <si>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</si>
  <si>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</si>
  <si>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</si>
  <si>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000 0409 3310114060 000 </t>
  </si>
  <si>
    <t xml:space="preserve">000 0409 3310114060 244 </t>
  </si>
  <si>
    <t>Ремонт автомобильных дорог общего пользования местного значения</t>
  </si>
  <si>
    <t xml:space="preserve">000 0409 3310214190 000 </t>
  </si>
  <si>
    <t xml:space="preserve">000 0409 3310214190 244 </t>
  </si>
  <si>
    <t>Капитальный ремонт и ремонт автомобильных дорог общего пользования местного значения</t>
  </si>
  <si>
    <t xml:space="preserve">000 0409 3310270140 000 </t>
  </si>
  <si>
    <t xml:space="preserve">000 0409 3310270140 244 </t>
  </si>
  <si>
    <t>Ремонт автомобильных дорог общего пользования местного значения за счет средств местного бюджета</t>
  </si>
  <si>
    <t xml:space="preserve">000 0409 33102S0140 000 </t>
  </si>
  <si>
    <t xml:space="preserve">000 0409 33102S0140 244 </t>
  </si>
  <si>
    <t>Мероприятия, направленные на совершенствование системы организации безопасности дорожного движения МО "Вознесенское городское поселение"</t>
  </si>
  <si>
    <t xml:space="preserve">000 0409 3320114070 000 </t>
  </si>
  <si>
    <t xml:space="preserve">000 0409 3320114070 244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</si>
  <si>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</si>
  <si>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</si>
  <si>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</si>
  <si>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000 0412 3100214020 000 </t>
  </si>
  <si>
    <t xml:space="preserve">000 0412 3100214020 244 </t>
  </si>
  <si>
    <t>Внесение изменений в Правила землепользования и застройки МО "Вознесенское городское поселение"</t>
  </si>
  <si>
    <t xml:space="preserve">000 0412 3100514200 000 </t>
  </si>
  <si>
    <t xml:space="preserve">000 0412 3100514200 244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</si>
  <si>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</si>
  <si>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000 0412 3400106020 000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</si>
  <si>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</si>
  <si>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000 0412 3400106020 811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</si>
  <si>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</si>
  <si>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</si>
  <si>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</si>
  <si>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000 0501 3510414090 000 </t>
  </si>
  <si>
    <t xml:space="preserve">000 0501 3510414090 244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</si>
  <si>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</si>
  <si>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000 0501 3830109502 000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</si>
  <si>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</si>
  <si>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000 0501 3830109502 412 </t>
  </si>
  <si>
    <t xml:space="preserve">000 0501 3830109602 000 </t>
  </si>
  <si>
    <t xml:space="preserve">000 0501 3830109602 412 </t>
  </si>
  <si>
    <t>Технологическое присоединение к наружным электросетям многоквартирных жилых домов</t>
  </si>
  <si>
    <t xml:space="preserve">000 0501 3830114220 000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</si>
  <si>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</si>
  <si>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000 0501 3830114220 414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</si>
  <si>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</si>
  <si>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38301S9602 000 </t>
  </si>
  <si>
    <t xml:space="preserve">000 0501 38301S9602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</si>
  <si>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</si>
  <si>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000 0501 3830214190 000 </t>
  </si>
  <si>
    <t xml:space="preserve">000 0501 3830214190 412 </t>
  </si>
  <si>
    <t>Иные межбюджетные трансферты на обеспечение строительства доп. метрами по переселению граждан из аварийного жилищного фонда</t>
  </si>
  <si>
    <t xml:space="preserve">000 0501 3830280850 000 </t>
  </si>
  <si>
    <t xml:space="preserve">000 0501 3830280850 412 </t>
  </si>
  <si>
    <t>Коммунальное хозяйство</t>
  </si>
  <si>
    <t xml:space="preserve">000 0502 0000000000 000 </t>
  </si>
  <si>
    <t>Реализация мероприятий по повышению надежности и энергетической эффективности в системах теплоснабжения</t>
  </si>
  <si>
    <t xml:space="preserve">000 0502 3510170180 000 </t>
  </si>
  <si>
    <t xml:space="preserve">000 0502 3510170180 244 </t>
  </si>
  <si>
    <t>Реализация мероприятий по повышению надежности и энергетической эффективности в системах теплоснабжения за счет средств местного бюджета</t>
  </si>
  <si>
    <t xml:space="preserve">000 0502 35101S0180 000 </t>
  </si>
  <si>
    <t xml:space="preserve">000 0502 35101S0180 244 </t>
  </si>
  <si>
    <t>Субсидии юридическим лицам на оказание банных услуг</t>
  </si>
  <si>
    <t xml:space="preserve">000 0502 3510306050 000 </t>
  </si>
  <si>
    <t xml:space="preserve">000 0502 3510306050 811 </t>
  </si>
  <si>
    <t>Повышение надежности функционирования систем коммунальной и инженерной инфраструктуры</t>
  </si>
  <si>
    <t xml:space="preserve">000 0502 3510314100 000 </t>
  </si>
  <si>
    <t xml:space="preserve">000 0502 3510314100 244 </t>
  </si>
  <si>
    <t>Благоустройство</t>
  </si>
  <si>
    <t xml:space="preserve">000 0503 0000000000 000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</si>
  <si>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</si>
  <si>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000 0503 3000170880 000 </t>
  </si>
  <si>
    <t xml:space="preserve">000 0503 3000170880 244 </t>
  </si>
  <si>
    <t>Мероприятия, направленные на реализацию проектов местных инициатив граждан, получивших грантовую поддержку</t>
  </si>
  <si>
    <t xml:space="preserve">000 0503 30001S0880 000 </t>
  </si>
  <si>
    <t xml:space="preserve">000 0503 30001S0880 244 </t>
  </si>
  <si>
    <t>Организация и содержание наружного освещения улиц и территорий поселения</t>
  </si>
  <si>
    <t xml:space="preserve">000 0503 3530114110 000 </t>
  </si>
  <si>
    <t xml:space="preserve">000 0503 3530114110 244 </t>
  </si>
  <si>
    <t>Предотвращение распространения и ликвидация борщевика Сосновского</t>
  </si>
  <si>
    <t xml:space="preserve">000 0503 3530214150 000 </t>
  </si>
  <si>
    <t xml:space="preserve">000 0503 3530214150 244 </t>
  </si>
  <si>
    <t>Организация и содержание мест захоронений</t>
  </si>
  <si>
    <t xml:space="preserve">000 0503 3530314120 000 </t>
  </si>
  <si>
    <t xml:space="preserve">000 0503 3530314120 244 </t>
  </si>
  <si>
    <t>Прочие мероприятия по благоустройству</t>
  </si>
  <si>
    <t xml:space="preserve">000 0503 3530314130 000 </t>
  </si>
  <si>
    <t xml:space="preserve">000 0503 3530314130 244 </t>
  </si>
  <si>
    <t>Поддержка муниципальных образований Ленинградской области по развитию общественной инфрастуктуры муниципального значения</t>
  </si>
  <si>
    <t xml:space="preserve">000 0503 3530372020 000 </t>
  </si>
  <si>
    <t xml:space="preserve">000 0503 3530372020 244 </t>
  </si>
  <si>
    <t>Мероприятия, направленные на реализацию областного закона от 12.05.2015г. №42-оз "О содействии развитию иных форм местного самоуправления на части территорий населенных пунктов Ленинградской области, являющимися административными центрами поселений"</t>
  </si>
  <si>
    <t xml:space="preserve">000 0503 3600174390 000 </t>
  </si>
  <si>
    <t xml:space="preserve">000 0503 3600174390 244 </t>
  </si>
  <si>
    <t>Мероприятия, направленные на реализацию областного закона от 12.05.2015г. №42-оз "О содействии развитию иных форм местного самоуправления на части территорий населенных пунктов Ленинградской области, являющимися административными центрами поселений" за счет средств местного бюджета</t>
  </si>
  <si>
    <t xml:space="preserve">000 0503 36001S4390 000 </t>
  </si>
  <si>
    <t xml:space="preserve">000 0503 36001S4390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</si>
  <si>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</si>
  <si>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</si>
  <si>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</si>
  <si>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000 0801 3710100180 000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</si>
  <si>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</si>
  <si>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000 0801 3710100180 621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</si>
  <si>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</si>
  <si>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000 0801 3710170360 000 </t>
  </si>
  <si>
    <t xml:space="preserve">000 0801 3710170360 621 </t>
  </si>
  <si>
    <t>Иные межбюджетные трансферты на повышение оплаты труда работников муниципальных учреждений культуры</t>
  </si>
  <si>
    <t xml:space="preserve">000 0801 3710180990 000 </t>
  </si>
  <si>
    <t xml:space="preserve">000 0801 3710180990 621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</si>
  <si>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</si>
  <si>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000 0801 3710274370 000 </t>
  </si>
  <si>
    <t>Субсидии автономным учреждениям на иные цели</t>
  </si>
  <si>
    <t xml:space="preserve">000 0801 3710274370 622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</si>
  <si>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</si>
  <si>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37102S4370 000 </t>
  </si>
  <si>
    <t xml:space="preserve">000 0801 37102S4370 622 </t>
  </si>
  <si>
    <t>Предоставление субсидий муниципальным автономным учреждениям</t>
  </si>
  <si>
    <t xml:space="preserve">000 0801 3720100180 000 </t>
  </si>
  <si>
    <t xml:space="preserve">000 0801 3720100180 621 </t>
  </si>
  <si>
    <t xml:space="preserve">000 0801 3720170360 000 </t>
  </si>
  <si>
    <t xml:space="preserve">000 0801 3720170360 621 </t>
  </si>
  <si>
    <t xml:space="preserve">000 0801 3720180990 000 </t>
  </si>
  <si>
    <t xml:space="preserve">000 0801 3720180990 621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</si>
  <si>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</si>
  <si>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</si>
  <si>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</si>
  <si>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</si>
  <si>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</si>
  <si>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</si>
  <si>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</si>
  <si>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</si>
  <si>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Жилье для молодежи</t>
  </si>
  <si>
    <t xml:space="preserve">000 1003 3810170750 000 </t>
  </si>
  <si>
    <t>Субсидии гражданам на приобретение жилья</t>
  </si>
  <si>
    <t xml:space="preserve">000 1003 3810170750 322 </t>
  </si>
  <si>
    <t>Расходы на жилье для молодежи за счет средств местного бюджета</t>
  </si>
  <si>
    <t xml:space="preserve">000 1003 38101S0750 000 </t>
  </si>
  <si>
    <t xml:space="preserve">000 1003 38101S0750 322 </t>
  </si>
  <si>
    <t>Расходы  на обеспечение жильем молодых семей за счет средств местного бюджета</t>
  </si>
  <si>
    <t xml:space="preserve">000 1003 38102L0200 000 </t>
  </si>
  <si>
    <t xml:space="preserve">000 1003 38102L0200 322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</si>
  <si>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</si>
  <si>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</si>
  <si>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</si>
  <si>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</si>
  <si>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</si>
  <si>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</si>
  <si>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</si>
  <si>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</si>
  <si>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</si>
  <si>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</si>
  <si>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</si>
  <si>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</si>
  <si>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</si>
  <si>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</si>
  <si>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</si>
  <si>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</si>
  <si>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</si>
  <si>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</si>
  <si>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</si>
  <si>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</si>
  <si>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</si>
  <si>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</si>
  <si>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</si>
  <si>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</si>
  <si>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</si>
  <si>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</si>
  <si>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</si>
  <si>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</si>
  <si>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</si>
  <si>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</si>
  <si>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</si>
  <si>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</si>
  <si>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</si>
  <si>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</si>
  <si>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</si>
  <si>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</si>
  <si>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</si>
  <si>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</si>
  <si>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</si>
  <si>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EXPORT_SRC_KIND</t>
  </si>
  <si>
    <t>СБС</t>
  </si>
  <si>
    <t>EXPORT_PARAM_SRC_KIND</t>
  </si>
  <si>
    <t>EXPORT_SRC_CODE</t>
  </si>
  <si>
    <t>013032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</si>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</sst>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442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37296596.1</v>
      </c>
      <c r="E19" s="50">
        <v>16520863.6</v>
      </c>
      <c r="F19" s="49">
        <f>IF(OR(D19="-",IF(E19="-",0,E19)&gt;=IF(D19="-",0,D19)),"-",IF(D19="-",0,D19)-IF(E19="-",0,E19))</f>
        <v>20775732.5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12164300</v>
      </c>
      <c r="E21" s="59">
        <v>2587722</v>
      </c>
      <c r="F21" s="60">
        <f aca="true" t="shared" si="0" ref="F21:F52">IF(OR(D21="-",IF(E21="-",0,E21)&gt;=IF(D21="-",0,D21)),"-",IF(D21="-",0,D21)-IF(E21="-",0,E21))</f>
        <v>9576578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3544600</v>
      </c>
      <c r="E22" s="59">
        <v>1115387.67</v>
      </c>
      <c r="F22" s="60">
        <f t="shared" si="0"/>
        <v>2429212.33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3544600</v>
      </c>
      <c r="E23" s="59">
        <v>1115387.67</v>
      </c>
      <c r="F23" s="60">
        <f t="shared" si="0"/>
        <v>2429212.33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3484600</v>
      </c>
      <c r="E24" s="59">
        <v>1114727.63</v>
      </c>
      <c r="F24" s="60">
        <f t="shared" si="0"/>
        <v>2369872.37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3484600</v>
      </c>
      <c r="E25" s="59">
        <v>1114362.67</v>
      </c>
      <c r="F25" s="60">
        <f t="shared" si="0"/>
        <v>2370237.33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14.45</v>
      </c>
      <c r="F26" s="60" t="str">
        <f t="shared" si="0"/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350.51</v>
      </c>
      <c r="F27" s="60" t="str">
        <f t="shared" si="0"/>
        <v>-</v>
      </c>
    </row>
    <row r="28" spans="1:6" ht="33.75">
      <c r="A28" s="56" t="s">
        <v>59</v>
      </c>
      <c r="B28" s="57" t="s">
        <v>10</v>
      </c>
      <c r="C28" s="58" t="s">
        <v>60</v>
      </c>
      <c r="D28" s="59">
        <v>60000</v>
      </c>
      <c r="E28" s="59">
        <v>660.04</v>
      </c>
      <c r="F28" s="60">
        <f t="shared" si="0"/>
        <v>59339.96</v>
      </c>
    </row>
    <row r="29" spans="1:6" ht="67.5">
      <c r="A29" s="56" t="s">
        <v>61</v>
      </c>
      <c r="B29" s="57" t="s">
        <v>10</v>
      </c>
      <c r="C29" s="58" t="s">
        <v>62</v>
      </c>
      <c r="D29" s="59">
        <v>60000</v>
      </c>
      <c r="E29" s="59">
        <v>653.38</v>
      </c>
      <c r="F29" s="60">
        <f t="shared" si="0"/>
        <v>59346.62</v>
      </c>
    </row>
    <row r="30" spans="1:6" ht="45">
      <c r="A30" s="56" t="s">
        <v>63</v>
      </c>
      <c r="B30" s="57" t="s">
        <v>10</v>
      </c>
      <c r="C30" s="58" t="s">
        <v>64</v>
      </c>
      <c r="D30" s="59" t="s">
        <v>56</v>
      </c>
      <c r="E30" s="59">
        <v>6.66</v>
      </c>
      <c r="F30" s="60" t="str">
        <f t="shared" si="0"/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>
        <v>2226700</v>
      </c>
      <c r="E31" s="59">
        <v>622280.05</v>
      </c>
      <c r="F31" s="60">
        <f t="shared" si="0"/>
        <v>1604419.95</v>
      </c>
    </row>
    <row r="32" spans="1:6" ht="22.5">
      <c r="A32" s="56" t="s">
        <v>67</v>
      </c>
      <c r="B32" s="57" t="s">
        <v>10</v>
      </c>
      <c r="C32" s="58" t="s">
        <v>68</v>
      </c>
      <c r="D32" s="59">
        <v>2226700</v>
      </c>
      <c r="E32" s="59">
        <v>622280.05</v>
      </c>
      <c r="F32" s="60">
        <f t="shared" si="0"/>
        <v>1604419.95</v>
      </c>
    </row>
    <row r="33" spans="1:6" ht="67.5">
      <c r="A33" s="56" t="s">
        <v>69</v>
      </c>
      <c r="B33" s="57" t="s">
        <v>10</v>
      </c>
      <c r="C33" s="58" t="s">
        <v>70</v>
      </c>
      <c r="D33" s="59">
        <v>820000</v>
      </c>
      <c r="E33" s="59">
        <v>239883.11</v>
      </c>
      <c r="F33" s="60">
        <f t="shared" si="0"/>
        <v>580116.89</v>
      </c>
    </row>
    <row r="34" spans="1:6" ht="78.75">
      <c r="A34" s="61" t="s">
        <v>71</v>
      </c>
      <c r="B34" s="57" t="s">
        <v>10</v>
      </c>
      <c r="C34" s="58" t="s">
        <v>72</v>
      </c>
      <c r="D34" s="59" t="s">
        <v>56</v>
      </c>
      <c r="E34" s="59">
        <v>2515.78</v>
      </c>
      <c r="F34" s="60" t="str">
        <f t="shared" si="0"/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>
        <v>1406700</v>
      </c>
      <c r="E35" s="59">
        <v>425604.39</v>
      </c>
      <c r="F35" s="60">
        <f t="shared" si="0"/>
        <v>981095.61</v>
      </c>
    </row>
    <row r="36" spans="1:6" ht="67.5">
      <c r="A36" s="56" t="s">
        <v>75</v>
      </c>
      <c r="B36" s="57" t="s">
        <v>10</v>
      </c>
      <c r="C36" s="58" t="s">
        <v>76</v>
      </c>
      <c r="D36" s="59" t="s">
        <v>56</v>
      </c>
      <c r="E36" s="59">
        <v>-45723.23</v>
      </c>
      <c r="F36" s="60" t="str">
        <f t="shared" si="0"/>
        <v>-</v>
      </c>
    </row>
    <row r="37" spans="1:6" ht="12.75">
      <c r="A37" s="56" t="s">
        <v>77</v>
      </c>
      <c r="B37" s="57" t="s">
        <v>10</v>
      </c>
      <c r="C37" s="58" t="s">
        <v>78</v>
      </c>
      <c r="D37" s="59">
        <v>835000</v>
      </c>
      <c r="E37" s="59">
        <v>129698.58</v>
      </c>
      <c r="F37" s="60">
        <f t="shared" si="0"/>
        <v>705301.42</v>
      </c>
    </row>
    <row r="38" spans="1:6" ht="12.75">
      <c r="A38" s="56" t="s">
        <v>79</v>
      </c>
      <c r="B38" s="57" t="s">
        <v>10</v>
      </c>
      <c r="C38" s="58" t="s">
        <v>80</v>
      </c>
      <c r="D38" s="59">
        <v>155000</v>
      </c>
      <c r="E38" s="59">
        <v>14822.73</v>
      </c>
      <c r="F38" s="60">
        <f t="shared" si="0"/>
        <v>140177.27</v>
      </c>
    </row>
    <row r="39" spans="1:6" ht="33.75">
      <c r="A39" s="56" t="s">
        <v>81</v>
      </c>
      <c r="B39" s="57" t="s">
        <v>10</v>
      </c>
      <c r="C39" s="58" t="s">
        <v>82</v>
      </c>
      <c r="D39" s="59">
        <v>155000</v>
      </c>
      <c r="E39" s="59">
        <v>14822.73</v>
      </c>
      <c r="F39" s="60">
        <f t="shared" si="0"/>
        <v>140177.27</v>
      </c>
    </row>
    <row r="40" spans="1:6" ht="67.5">
      <c r="A40" s="56" t="s">
        <v>83</v>
      </c>
      <c r="B40" s="57" t="s">
        <v>10</v>
      </c>
      <c r="C40" s="58" t="s">
        <v>84</v>
      </c>
      <c r="D40" s="59" t="s">
        <v>56</v>
      </c>
      <c r="E40" s="59">
        <v>14621.74</v>
      </c>
      <c r="F40" s="60" t="str">
        <f t="shared" si="0"/>
        <v>-</v>
      </c>
    </row>
    <row r="41" spans="1:6" ht="45">
      <c r="A41" s="56" t="s">
        <v>85</v>
      </c>
      <c r="B41" s="57" t="s">
        <v>10</v>
      </c>
      <c r="C41" s="58" t="s">
        <v>86</v>
      </c>
      <c r="D41" s="59" t="s">
        <v>56</v>
      </c>
      <c r="E41" s="59">
        <v>200.99</v>
      </c>
      <c r="F41" s="60" t="str">
        <f t="shared" si="0"/>
        <v>-</v>
      </c>
    </row>
    <row r="42" spans="1:6" ht="12.75">
      <c r="A42" s="56" t="s">
        <v>87</v>
      </c>
      <c r="B42" s="57" t="s">
        <v>10</v>
      </c>
      <c r="C42" s="58" t="s">
        <v>88</v>
      </c>
      <c r="D42" s="59">
        <v>680000</v>
      </c>
      <c r="E42" s="59">
        <v>114875.85</v>
      </c>
      <c r="F42" s="60">
        <f t="shared" si="0"/>
        <v>565124.15</v>
      </c>
    </row>
    <row r="43" spans="1:6" ht="12.75">
      <c r="A43" s="56" t="s">
        <v>89</v>
      </c>
      <c r="B43" s="57" t="s">
        <v>10</v>
      </c>
      <c r="C43" s="58" t="s">
        <v>90</v>
      </c>
      <c r="D43" s="59">
        <v>300000</v>
      </c>
      <c r="E43" s="59">
        <v>90571.12</v>
      </c>
      <c r="F43" s="60">
        <f t="shared" si="0"/>
        <v>209428.88</v>
      </c>
    </row>
    <row r="44" spans="1:6" ht="33.75">
      <c r="A44" s="56" t="s">
        <v>91</v>
      </c>
      <c r="B44" s="57" t="s">
        <v>10</v>
      </c>
      <c r="C44" s="58" t="s">
        <v>92</v>
      </c>
      <c r="D44" s="59">
        <v>300000</v>
      </c>
      <c r="E44" s="59">
        <v>90571.12</v>
      </c>
      <c r="F44" s="60">
        <f t="shared" si="0"/>
        <v>209428.88</v>
      </c>
    </row>
    <row r="45" spans="1:6" ht="12.75">
      <c r="A45" s="56" t="s">
        <v>93</v>
      </c>
      <c r="B45" s="57" t="s">
        <v>10</v>
      </c>
      <c r="C45" s="58" t="s">
        <v>94</v>
      </c>
      <c r="D45" s="59">
        <v>380000</v>
      </c>
      <c r="E45" s="59">
        <v>24304.73</v>
      </c>
      <c r="F45" s="60">
        <f t="shared" si="0"/>
        <v>355695.27</v>
      </c>
    </row>
    <row r="46" spans="1:6" ht="33.75">
      <c r="A46" s="56" t="s">
        <v>95</v>
      </c>
      <c r="B46" s="57" t="s">
        <v>10</v>
      </c>
      <c r="C46" s="58" t="s">
        <v>96</v>
      </c>
      <c r="D46" s="59">
        <v>380000</v>
      </c>
      <c r="E46" s="59">
        <v>24304.73</v>
      </c>
      <c r="F46" s="60">
        <f t="shared" si="0"/>
        <v>355695.27</v>
      </c>
    </row>
    <row r="47" spans="1:6" ht="12.75">
      <c r="A47" s="56" t="s">
        <v>97</v>
      </c>
      <c r="B47" s="57" t="s">
        <v>10</v>
      </c>
      <c r="C47" s="58" t="s">
        <v>98</v>
      </c>
      <c r="D47" s="59">
        <v>48000</v>
      </c>
      <c r="E47" s="59">
        <v>9320</v>
      </c>
      <c r="F47" s="60">
        <f t="shared" si="0"/>
        <v>38680</v>
      </c>
    </row>
    <row r="48" spans="1:6" ht="45">
      <c r="A48" s="56" t="s">
        <v>99</v>
      </c>
      <c r="B48" s="57" t="s">
        <v>10</v>
      </c>
      <c r="C48" s="58" t="s">
        <v>100</v>
      </c>
      <c r="D48" s="59">
        <v>48000</v>
      </c>
      <c r="E48" s="59">
        <v>9320</v>
      </c>
      <c r="F48" s="60">
        <f t="shared" si="0"/>
        <v>38680</v>
      </c>
    </row>
    <row r="49" spans="1:6" ht="67.5">
      <c r="A49" s="56" t="s">
        <v>101</v>
      </c>
      <c r="B49" s="57" t="s">
        <v>10</v>
      </c>
      <c r="C49" s="58" t="s">
        <v>102</v>
      </c>
      <c r="D49" s="59">
        <v>48000</v>
      </c>
      <c r="E49" s="59">
        <v>9320</v>
      </c>
      <c r="F49" s="60">
        <f t="shared" si="0"/>
        <v>38680</v>
      </c>
    </row>
    <row r="50" spans="1:6" ht="67.5">
      <c r="A50" s="56" t="s">
        <v>101</v>
      </c>
      <c r="B50" s="57" t="s">
        <v>10</v>
      </c>
      <c r="C50" s="58" t="s">
        <v>103</v>
      </c>
      <c r="D50" s="59">
        <v>48000</v>
      </c>
      <c r="E50" s="59">
        <v>9320</v>
      </c>
      <c r="F50" s="60">
        <f t="shared" si="0"/>
        <v>38680</v>
      </c>
    </row>
    <row r="51" spans="1:6" ht="33.75">
      <c r="A51" s="56" t="s">
        <v>104</v>
      </c>
      <c r="B51" s="57" t="s">
        <v>10</v>
      </c>
      <c r="C51" s="58" t="s">
        <v>105</v>
      </c>
      <c r="D51" s="59">
        <v>4900000</v>
      </c>
      <c r="E51" s="59">
        <v>651394.13</v>
      </c>
      <c r="F51" s="60">
        <f t="shared" si="0"/>
        <v>4248605.87</v>
      </c>
    </row>
    <row r="52" spans="1:6" ht="78.75">
      <c r="A52" s="61" t="s">
        <v>106</v>
      </c>
      <c r="B52" s="57" t="s">
        <v>10</v>
      </c>
      <c r="C52" s="58" t="s">
        <v>107</v>
      </c>
      <c r="D52" s="59">
        <v>4500000</v>
      </c>
      <c r="E52" s="59">
        <v>559405.55</v>
      </c>
      <c r="F52" s="60">
        <f t="shared" si="0"/>
        <v>3940594.45</v>
      </c>
    </row>
    <row r="53" spans="1:6" ht="56.25">
      <c r="A53" s="56" t="s">
        <v>108</v>
      </c>
      <c r="B53" s="57" t="s">
        <v>10</v>
      </c>
      <c r="C53" s="58" t="s">
        <v>109</v>
      </c>
      <c r="D53" s="59">
        <v>4300000</v>
      </c>
      <c r="E53" s="59">
        <v>458450.94</v>
      </c>
      <c r="F53" s="60">
        <f aca="true" t="shared" si="1" ref="F53:F84">IF(OR(D53="-",IF(E53="-",0,E53)&gt;=IF(D53="-",0,D53)),"-",IF(D53="-",0,D53)-IF(E53="-",0,E53))</f>
        <v>3841549.06</v>
      </c>
    </row>
    <row r="54" spans="1:6" ht="67.5">
      <c r="A54" s="61" t="s">
        <v>110</v>
      </c>
      <c r="B54" s="57" t="s">
        <v>10</v>
      </c>
      <c r="C54" s="58" t="s">
        <v>111</v>
      </c>
      <c r="D54" s="59">
        <v>4300000</v>
      </c>
      <c r="E54" s="59">
        <v>458450.94</v>
      </c>
      <c r="F54" s="60">
        <f t="shared" si="1"/>
        <v>3841549.06</v>
      </c>
    </row>
    <row r="55" spans="1:6" ht="67.5">
      <c r="A55" s="61" t="s">
        <v>112</v>
      </c>
      <c r="B55" s="57" t="s">
        <v>10</v>
      </c>
      <c r="C55" s="58" t="s">
        <v>113</v>
      </c>
      <c r="D55" s="59">
        <v>200000</v>
      </c>
      <c r="E55" s="59">
        <v>100954.61</v>
      </c>
      <c r="F55" s="60">
        <f t="shared" si="1"/>
        <v>99045.39</v>
      </c>
    </row>
    <row r="56" spans="1:6" ht="56.25">
      <c r="A56" s="56" t="s">
        <v>114</v>
      </c>
      <c r="B56" s="57" t="s">
        <v>10</v>
      </c>
      <c r="C56" s="58" t="s">
        <v>115</v>
      </c>
      <c r="D56" s="59">
        <v>200000</v>
      </c>
      <c r="E56" s="59">
        <v>100954.61</v>
      </c>
      <c r="F56" s="60">
        <f t="shared" si="1"/>
        <v>99045.39</v>
      </c>
    </row>
    <row r="57" spans="1:6" ht="67.5">
      <c r="A57" s="61" t="s">
        <v>116</v>
      </c>
      <c r="B57" s="57" t="s">
        <v>10</v>
      </c>
      <c r="C57" s="58" t="s">
        <v>117</v>
      </c>
      <c r="D57" s="59">
        <v>400000</v>
      </c>
      <c r="E57" s="59">
        <v>91988.58</v>
      </c>
      <c r="F57" s="60">
        <f t="shared" si="1"/>
        <v>308011.42</v>
      </c>
    </row>
    <row r="58" spans="1:6" ht="67.5">
      <c r="A58" s="61" t="s">
        <v>118</v>
      </c>
      <c r="B58" s="57" t="s">
        <v>10</v>
      </c>
      <c r="C58" s="58" t="s">
        <v>119</v>
      </c>
      <c r="D58" s="59">
        <v>400000</v>
      </c>
      <c r="E58" s="59">
        <v>91988.58</v>
      </c>
      <c r="F58" s="60">
        <f t="shared" si="1"/>
        <v>308011.42</v>
      </c>
    </row>
    <row r="59" spans="1:6" ht="67.5">
      <c r="A59" s="56" t="s">
        <v>120</v>
      </c>
      <c r="B59" s="57" t="s">
        <v>10</v>
      </c>
      <c r="C59" s="58" t="s">
        <v>121</v>
      </c>
      <c r="D59" s="59">
        <v>400000</v>
      </c>
      <c r="E59" s="59">
        <v>91988.58</v>
      </c>
      <c r="F59" s="60">
        <f t="shared" si="1"/>
        <v>308011.42</v>
      </c>
    </row>
    <row r="60" spans="1:6" ht="22.5">
      <c r="A60" s="56" t="s">
        <v>122</v>
      </c>
      <c r="B60" s="57" t="s">
        <v>10</v>
      </c>
      <c r="C60" s="58" t="s">
        <v>123</v>
      </c>
      <c r="D60" s="59">
        <v>600000</v>
      </c>
      <c r="E60" s="59">
        <v>59141.57</v>
      </c>
      <c r="F60" s="60">
        <f t="shared" si="1"/>
        <v>540858.43</v>
      </c>
    </row>
    <row r="61" spans="1:6" ht="67.5">
      <c r="A61" s="61" t="s">
        <v>124</v>
      </c>
      <c r="B61" s="57" t="s">
        <v>10</v>
      </c>
      <c r="C61" s="58" t="s">
        <v>125</v>
      </c>
      <c r="D61" s="59">
        <v>500000</v>
      </c>
      <c r="E61" s="59" t="s">
        <v>56</v>
      </c>
      <c r="F61" s="60">
        <f t="shared" si="1"/>
        <v>500000</v>
      </c>
    </row>
    <row r="62" spans="1:6" ht="78.75">
      <c r="A62" s="61" t="s">
        <v>126</v>
      </c>
      <c r="B62" s="57" t="s">
        <v>10</v>
      </c>
      <c r="C62" s="58" t="s">
        <v>127</v>
      </c>
      <c r="D62" s="59">
        <v>500000</v>
      </c>
      <c r="E62" s="59" t="s">
        <v>56</v>
      </c>
      <c r="F62" s="60">
        <f t="shared" si="1"/>
        <v>500000</v>
      </c>
    </row>
    <row r="63" spans="1:6" ht="78.75">
      <c r="A63" s="61" t="s">
        <v>128</v>
      </c>
      <c r="B63" s="57" t="s">
        <v>10</v>
      </c>
      <c r="C63" s="58" t="s">
        <v>129</v>
      </c>
      <c r="D63" s="59">
        <v>500000</v>
      </c>
      <c r="E63" s="59" t="s">
        <v>56</v>
      </c>
      <c r="F63" s="60">
        <f t="shared" si="1"/>
        <v>500000</v>
      </c>
    </row>
    <row r="64" spans="1:6" ht="22.5">
      <c r="A64" s="56" t="s">
        <v>130</v>
      </c>
      <c r="B64" s="57" t="s">
        <v>10</v>
      </c>
      <c r="C64" s="58" t="s">
        <v>131</v>
      </c>
      <c r="D64" s="59">
        <v>100000</v>
      </c>
      <c r="E64" s="59">
        <v>59141.57</v>
      </c>
      <c r="F64" s="60">
        <f t="shared" si="1"/>
        <v>40858.43</v>
      </c>
    </row>
    <row r="65" spans="1:6" ht="33.75">
      <c r="A65" s="56" t="s">
        <v>132</v>
      </c>
      <c r="B65" s="57" t="s">
        <v>10</v>
      </c>
      <c r="C65" s="58" t="s">
        <v>133</v>
      </c>
      <c r="D65" s="59">
        <v>100000</v>
      </c>
      <c r="E65" s="59">
        <v>59141.57</v>
      </c>
      <c r="F65" s="60">
        <f t="shared" si="1"/>
        <v>40858.43</v>
      </c>
    </row>
    <row r="66" spans="1:6" ht="45">
      <c r="A66" s="56" t="s">
        <v>134</v>
      </c>
      <c r="B66" s="57" t="s">
        <v>10</v>
      </c>
      <c r="C66" s="58" t="s">
        <v>135</v>
      </c>
      <c r="D66" s="59">
        <v>100000</v>
      </c>
      <c r="E66" s="59">
        <v>59141.57</v>
      </c>
      <c r="F66" s="60">
        <f t="shared" si="1"/>
        <v>40858.43</v>
      </c>
    </row>
    <row r="67" spans="1:6" ht="12.75">
      <c r="A67" s="56" t="s">
        <v>136</v>
      </c>
      <c r="B67" s="57" t="s">
        <v>10</v>
      </c>
      <c r="C67" s="58" t="s">
        <v>137</v>
      </c>
      <c r="D67" s="59">
        <v>10000</v>
      </c>
      <c r="E67" s="59" t="s">
        <v>56</v>
      </c>
      <c r="F67" s="60">
        <f t="shared" si="1"/>
        <v>10000</v>
      </c>
    </row>
    <row r="68" spans="1:6" ht="22.5">
      <c r="A68" s="56" t="s">
        <v>138</v>
      </c>
      <c r="B68" s="57" t="s">
        <v>10</v>
      </c>
      <c r="C68" s="58" t="s">
        <v>139</v>
      </c>
      <c r="D68" s="59">
        <v>10000</v>
      </c>
      <c r="E68" s="59" t="s">
        <v>56</v>
      </c>
      <c r="F68" s="60">
        <f t="shared" si="1"/>
        <v>10000</v>
      </c>
    </row>
    <row r="69" spans="1:6" ht="33.75">
      <c r="A69" s="56" t="s">
        <v>140</v>
      </c>
      <c r="B69" s="57" t="s">
        <v>10</v>
      </c>
      <c r="C69" s="58" t="s">
        <v>141</v>
      </c>
      <c r="D69" s="59">
        <v>10000</v>
      </c>
      <c r="E69" s="59" t="s">
        <v>56</v>
      </c>
      <c r="F69" s="60">
        <f t="shared" si="1"/>
        <v>10000</v>
      </c>
    </row>
    <row r="70" spans="1:6" ht="12.75">
      <c r="A70" s="56" t="s">
        <v>142</v>
      </c>
      <c r="B70" s="57" t="s">
        <v>10</v>
      </c>
      <c r="C70" s="58" t="s">
        <v>143</v>
      </c>
      <c r="D70" s="59" t="s">
        <v>56</v>
      </c>
      <c r="E70" s="59">
        <v>500</v>
      </c>
      <c r="F70" s="60" t="str">
        <f t="shared" si="1"/>
        <v>-</v>
      </c>
    </row>
    <row r="71" spans="1:6" ht="12.75">
      <c r="A71" s="56" t="s">
        <v>144</v>
      </c>
      <c r="B71" s="57" t="s">
        <v>10</v>
      </c>
      <c r="C71" s="58" t="s">
        <v>145</v>
      </c>
      <c r="D71" s="59" t="s">
        <v>56</v>
      </c>
      <c r="E71" s="59">
        <v>500</v>
      </c>
      <c r="F71" s="60" t="str">
        <f t="shared" si="1"/>
        <v>-</v>
      </c>
    </row>
    <row r="72" spans="1:6" ht="22.5">
      <c r="A72" s="56" t="s">
        <v>146</v>
      </c>
      <c r="B72" s="57" t="s">
        <v>10</v>
      </c>
      <c r="C72" s="58" t="s">
        <v>147</v>
      </c>
      <c r="D72" s="59" t="s">
        <v>56</v>
      </c>
      <c r="E72" s="59">
        <v>500</v>
      </c>
      <c r="F72" s="60" t="str">
        <f t="shared" si="1"/>
        <v>-</v>
      </c>
    </row>
    <row r="73" spans="1:6" ht="12.75">
      <c r="A73" s="56" t="s">
        <v>148</v>
      </c>
      <c r="B73" s="57" t="s">
        <v>10</v>
      </c>
      <c r="C73" s="58" t="s">
        <v>149</v>
      </c>
      <c r="D73" s="59">
        <v>25132296.1</v>
      </c>
      <c r="E73" s="59">
        <v>13933141.6</v>
      </c>
      <c r="F73" s="60">
        <f t="shared" si="1"/>
        <v>11199154.500000002</v>
      </c>
    </row>
    <row r="74" spans="1:6" ht="33.75">
      <c r="A74" s="56" t="s">
        <v>150</v>
      </c>
      <c r="B74" s="57" t="s">
        <v>10</v>
      </c>
      <c r="C74" s="58" t="s">
        <v>151</v>
      </c>
      <c r="D74" s="59">
        <v>25132296.1</v>
      </c>
      <c r="E74" s="59">
        <v>13933141.6</v>
      </c>
      <c r="F74" s="60">
        <f t="shared" si="1"/>
        <v>11199154.500000002</v>
      </c>
    </row>
    <row r="75" spans="1:6" ht="22.5">
      <c r="A75" s="56" t="s">
        <v>152</v>
      </c>
      <c r="B75" s="57" t="s">
        <v>10</v>
      </c>
      <c r="C75" s="58" t="s">
        <v>153</v>
      </c>
      <c r="D75" s="59">
        <v>12534500</v>
      </c>
      <c r="E75" s="59">
        <v>5421308</v>
      </c>
      <c r="F75" s="60">
        <f t="shared" si="1"/>
        <v>7113192</v>
      </c>
    </row>
    <row r="76" spans="1:6" ht="12.75">
      <c r="A76" s="56" t="s">
        <v>154</v>
      </c>
      <c r="B76" s="57" t="s">
        <v>10</v>
      </c>
      <c r="C76" s="58" t="s">
        <v>155</v>
      </c>
      <c r="D76" s="59">
        <v>12534500</v>
      </c>
      <c r="E76" s="59">
        <v>5421308</v>
      </c>
      <c r="F76" s="60">
        <f t="shared" si="1"/>
        <v>7113192</v>
      </c>
    </row>
    <row r="77" spans="1:6" ht="22.5">
      <c r="A77" s="56" t="s">
        <v>156</v>
      </c>
      <c r="B77" s="57" t="s">
        <v>10</v>
      </c>
      <c r="C77" s="58" t="s">
        <v>157</v>
      </c>
      <c r="D77" s="59">
        <v>12534500</v>
      </c>
      <c r="E77" s="59">
        <v>5421308</v>
      </c>
      <c r="F77" s="60">
        <f t="shared" si="1"/>
        <v>7113192</v>
      </c>
    </row>
    <row r="78" spans="1:6" ht="22.5">
      <c r="A78" s="56" t="s">
        <v>158</v>
      </c>
      <c r="B78" s="57" t="s">
        <v>10</v>
      </c>
      <c r="C78" s="58" t="s">
        <v>159</v>
      </c>
      <c r="D78" s="59">
        <v>7709124</v>
      </c>
      <c r="E78" s="59">
        <v>5485824</v>
      </c>
      <c r="F78" s="60">
        <f t="shared" si="1"/>
        <v>2223300</v>
      </c>
    </row>
    <row r="79" spans="1:6" ht="67.5">
      <c r="A79" s="61" t="s">
        <v>160</v>
      </c>
      <c r="B79" s="57" t="s">
        <v>10</v>
      </c>
      <c r="C79" s="58" t="s">
        <v>161</v>
      </c>
      <c r="D79" s="59">
        <v>968300</v>
      </c>
      <c r="E79" s="59" t="s">
        <v>56</v>
      </c>
      <c r="F79" s="60">
        <f t="shared" si="1"/>
        <v>968300</v>
      </c>
    </row>
    <row r="80" spans="1:6" ht="78.75">
      <c r="A80" s="61" t="s">
        <v>162</v>
      </c>
      <c r="B80" s="57" t="s">
        <v>10</v>
      </c>
      <c r="C80" s="58" t="s">
        <v>163</v>
      </c>
      <c r="D80" s="59">
        <v>968300</v>
      </c>
      <c r="E80" s="59" t="s">
        <v>56</v>
      </c>
      <c r="F80" s="60">
        <f t="shared" si="1"/>
        <v>968300</v>
      </c>
    </row>
    <row r="81" spans="1:6" ht="12.75">
      <c r="A81" s="56" t="s">
        <v>164</v>
      </c>
      <c r="B81" s="57" t="s">
        <v>10</v>
      </c>
      <c r="C81" s="58" t="s">
        <v>165</v>
      </c>
      <c r="D81" s="59">
        <v>6740824</v>
      </c>
      <c r="E81" s="59">
        <v>5485824</v>
      </c>
      <c r="F81" s="60">
        <f t="shared" si="1"/>
        <v>1255000</v>
      </c>
    </row>
    <row r="82" spans="1:6" ht="12.75">
      <c r="A82" s="56" t="s">
        <v>166</v>
      </c>
      <c r="B82" s="57" t="s">
        <v>10</v>
      </c>
      <c r="C82" s="58" t="s">
        <v>167</v>
      </c>
      <c r="D82" s="59">
        <v>6740824</v>
      </c>
      <c r="E82" s="59">
        <v>5485824</v>
      </c>
      <c r="F82" s="60">
        <f t="shared" si="1"/>
        <v>1255000</v>
      </c>
    </row>
    <row r="83" spans="1:6" ht="22.5">
      <c r="A83" s="56" t="s">
        <v>168</v>
      </c>
      <c r="B83" s="57" t="s">
        <v>10</v>
      </c>
      <c r="C83" s="58" t="s">
        <v>169</v>
      </c>
      <c r="D83" s="59">
        <v>744829</v>
      </c>
      <c r="E83" s="59">
        <v>372414.5</v>
      </c>
      <c r="F83" s="60">
        <f t="shared" si="1"/>
        <v>372414.5</v>
      </c>
    </row>
    <row r="84" spans="1:6" ht="33.75">
      <c r="A84" s="56" t="s">
        <v>170</v>
      </c>
      <c r="B84" s="57" t="s">
        <v>10</v>
      </c>
      <c r="C84" s="58" t="s">
        <v>171</v>
      </c>
      <c r="D84" s="59">
        <v>511129</v>
      </c>
      <c r="E84" s="59">
        <v>255564.5</v>
      </c>
      <c r="F84" s="60">
        <f t="shared" si="1"/>
        <v>255564.5</v>
      </c>
    </row>
    <row r="85" spans="1:6" ht="33.75">
      <c r="A85" s="56" t="s">
        <v>172</v>
      </c>
      <c r="B85" s="57" t="s">
        <v>10</v>
      </c>
      <c r="C85" s="58" t="s">
        <v>173</v>
      </c>
      <c r="D85" s="59">
        <v>511129</v>
      </c>
      <c r="E85" s="59">
        <v>255564.5</v>
      </c>
      <c r="F85" s="60">
        <f>IF(OR(D85="-",IF(E85="-",0,E85)&gt;=IF(D85="-",0,D85)),"-",IF(D85="-",0,D85)-IF(E85="-",0,E85))</f>
        <v>255564.5</v>
      </c>
    </row>
    <row r="86" spans="1:6" ht="33.75">
      <c r="A86" s="56" t="s">
        <v>174</v>
      </c>
      <c r="B86" s="57" t="s">
        <v>10</v>
      </c>
      <c r="C86" s="58" t="s">
        <v>175</v>
      </c>
      <c r="D86" s="59">
        <v>233700</v>
      </c>
      <c r="E86" s="59">
        <v>116850</v>
      </c>
      <c r="F86" s="60">
        <f>IF(OR(D86="-",IF(E86="-",0,E86)&gt;=IF(D86="-",0,D86)),"-",IF(D86="-",0,D86)-IF(E86="-",0,E86))</f>
        <v>116850</v>
      </c>
    </row>
    <row r="87" spans="1:6" ht="33.75">
      <c r="A87" s="56" t="s">
        <v>176</v>
      </c>
      <c r="B87" s="57" t="s">
        <v>10</v>
      </c>
      <c r="C87" s="58" t="s">
        <v>177</v>
      </c>
      <c r="D87" s="59">
        <v>233700</v>
      </c>
      <c r="E87" s="59">
        <v>116850</v>
      </c>
      <c r="F87" s="60">
        <f>IF(OR(D87="-",IF(E87="-",0,E87)&gt;=IF(D87="-",0,D87)),"-",IF(D87="-",0,D87)-IF(E87="-",0,E87))</f>
        <v>116850</v>
      </c>
    </row>
    <row r="88" spans="1:6" ht="12.75">
      <c r="A88" s="56" t="s">
        <v>178</v>
      </c>
      <c r="B88" s="57" t="s">
        <v>10</v>
      </c>
      <c r="C88" s="58" t="s">
        <v>179</v>
      </c>
      <c r="D88" s="59">
        <v>4143843.1</v>
      </c>
      <c r="E88" s="59">
        <v>2653595.1</v>
      </c>
      <c r="F88" s="60">
        <f>IF(OR(D88="-",IF(E88="-",0,E88)&gt;=IF(D88="-",0,D88)),"-",IF(D88="-",0,D88)-IF(E88="-",0,E88))</f>
        <v>1490248</v>
      </c>
    </row>
    <row r="89" spans="1:6" ht="45">
      <c r="A89" s="56" t="s">
        <v>180</v>
      </c>
      <c r="B89" s="57" t="s">
        <v>10</v>
      </c>
      <c r="C89" s="58" t="s">
        <v>181</v>
      </c>
      <c r="D89" s="59">
        <v>600000</v>
      </c>
      <c r="E89" s="59" t="s">
        <v>56</v>
      </c>
      <c r="F89" s="60">
        <f>IF(OR(D89="-",IF(E89="-",0,E89)&gt;=IF(D89="-",0,D89)),"-",IF(D89="-",0,D89)-IF(E89="-",0,E89))</f>
        <v>600000</v>
      </c>
    </row>
    <row r="90" spans="1:6" ht="45">
      <c r="A90" s="56" t="s">
        <v>182</v>
      </c>
      <c r="B90" s="57" t="s">
        <v>10</v>
      </c>
      <c r="C90" s="58" t="s">
        <v>183</v>
      </c>
      <c r="D90" s="59">
        <v>600000</v>
      </c>
      <c r="E90" s="59" t="s">
        <v>56</v>
      </c>
      <c r="F90" s="60">
        <f>IF(OR(D90="-",IF(E90="-",0,E90)&gt;=IF(D90="-",0,D90)),"-",IF(D90="-",0,D90)-IF(E90="-",0,E90))</f>
        <v>600000</v>
      </c>
    </row>
    <row r="91" spans="1:6" ht="22.5">
      <c r="A91" s="56" t="s">
        <v>184</v>
      </c>
      <c r="B91" s="57" t="s">
        <v>10</v>
      </c>
      <c r="C91" s="58" t="s">
        <v>185</v>
      </c>
      <c r="D91" s="59">
        <v>3543843.1</v>
      </c>
      <c r="E91" s="59">
        <v>2653595.1</v>
      </c>
      <c r="F91" s="60">
        <f>IF(OR(D91="-",IF(E91="-",0,E91)&gt;=IF(D91="-",0,D91)),"-",IF(D91="-",0,D91)-IF(E91="-",0,E91))</f>
        <v>890248</v>
      </c>
    </row>
    <row r="92" spans="1:6" ht="23.25" thickBot="1">
      <c r="A92" s="56" t="s">
        <v>186</v>
      </c>
      <c r="B92" s="57" t="s">
        <v>10</v>
      </c>
      <c r="C92" s="58" t="s">
        <v>187</v>
      </c>
      <c r="D92" s="59">
        <v>3543843.1</v>
      </c>
      <c r="E92" s="59">
        <v>2653595.1</v>
      </c>
      <c r="F92" s="60">
        <f>IF(OR(D92="-",IF(E92="-",0,E92)&gt;=IF(D92="-",0,D92)),"-",IF(D92="-",0,D92)-IF(E92="-",0,E92))</f>
        <v>890248</v>
      </c>
    </row>
    <row r="93" spans="1:6" ht="12.75" customHeight="1">
      <c r="A93" s="62"/>
      <c r="B93" s="63"/>
      <c r="C93" s="63"/>
      <c r="D93" s="64"/>
      <c r="E93" s="64"/>
      <c r="F93" s="6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4" dxfId="221" operator="equal" stopIfTrue="1">
      <formula>0</formula>
    </cfRule>
  </conditionalFormatting>
  <conditionalFormatting sqref="F20">
    <cfRule type="cellIs" priority="73" dxfId="221" operator="equal" stopIfTrue="1">
      <formula>0</formula>
    </cfRule>
  </conditionalFormatting>
  <conditionalFormatting sqref="F21">
    <cfRule type="cellIs" priority="72" dxfId="221" operator="equal" stopIfTrue="1">
      <formula>0</formula>
    </cfRule>
  </conditionalFormatting>
  <conditionalFormatting sqref="F22">
    <cfRule type="cellIs" priority="71" dxfId="221" operator="equal" stopIfTrue="1">
      <formula>0</formula>
    </cfRule>
  </conditionalFormatting>
  <conditionalFormatting sqref="F23">
    <cfRule type="cellIs" priority="70" dxfId="221" operator="equal" stopIfTrue="1">
      <formula>0</formula>
    </cfRule>
  </conditionalFormatting>
  <conditionalFormatting sqref="F24">
    <cfRule type="cellIs" priority="69" dxfId="221" operator="equal" stopIfTrue="1">
      <formula>0</formula>
    </cfRule>
  </conditionalFormatting>
  <conditionalFormatting sqref="F25">
    <cfRule type="cellIs" priority="68" dxfId="221" operator="equal" stopIfTrue="1">
      <formula>0</formula>
    </cfRule>
  </conditionalFormatting>
  <conditionalFormatting sqref="F26">
    <cfRule type="cellIs" priority="67" dxfId="221" operator="equal" stopIfTrue="1">
      <formula>0</formula>
    </cfRule>
  </conditionalFormatting>
  <conditionalFormatting sqref="F27">
    <cfRule type="cellIs" priority="66" dxfId="221" operator="equal" stopIfTrue="1">
      <formula>0</formula>
    </cfRule>
  </conditionalFormatting>
  <conditionalFormatting sqref="F28">
    <cfRule type="cellIs" priority="65" dxfId="221" operator="equal" stopIfTrue="1">
      <formula>0</formula>
    </cfRule>
  </conditionalFormatting>
  <conditionalFormatting sqref="F29">
    <cfRule type="cellIs" priority="64" dxfId="221" operator="equal" stopIfTrue="1">
      <formula>0</formula>
    </cfRule>
  </conditionalFormatting>
  <conditionalFormatting sqref="F30">
    <cfRule type="cellIs" priority="63" dxfId="221" operator="equal" stopIfTrue="1">
      <formula>0</formula>
    </cfRule>
  </conditionalFormatting>
  <conditionalFormatting sqref="F31">
    <cfRule type="cellIs" priority="62" dxfId="221" operator="equal" stopIfTrue="1">
      <formula>0</formula>
    </cfRule>
  </conditionalFormatting>
  <conditionalFormatting sqref="F32">
    <cfRule type="cellIs" priority="61" dxfId="221" operator="equal" stopIfTrue="1">
      <formula>0</formula>
    </cfRule>
  </conditionalFormatting>
  <conditionalFormatting sqref="F33">
    <cfRule type="cellIs" priority="60" dxfId="221" operator="equal" stopIfTrue="1">
      <formula>0</formula>
    </cfRule>
  </conditionalFormatting>
  <conditionalFormatting sqref="F34">
    <cfRule type="cellIs" priority="59" dxfId="221" operator="equal" stopIfTrue="1">
      <formula>0</formula>
    </cfRule>
  </conditionalFormatting>
  <conditionalFormatting sqref="F35">
    <cfRule type="cellIs" priority="58" dxfId="221" operator="equal" stopIfTrue="1">
      <formula>0</formula>
    </cfRule>
  </conditionalFormatting>
  <conditionalFormatting sqref="F36">
    <cfRule type="cellIs" priority="57" dxfId="221" operator="equal" stopIfTrue="1">
      <formula>0</formula>
    </cfRule>
  </conditionalFormatting>
  <conditionalFormatting sqref="F37">
    <cfRule type="cellIs" priority="56" dxfId="221" operator="equal" stopIfTrue="1">
      <formula>0</formula>
    </cfRule>
  </conditionalFormatting>
  <conditionalFormatting sqref="F38">
    <cfRule type="cellIs" priority="55" dxfId="221" operator="equal" stopIfTrue="1">
      <formula>0</formula>
    </cfRule>
  </conditionalFormatting>
  <conditionalFormatting sqref="F39">
    <cfRule type="cellIs" priority="54" dxfId="221" operator="equal" stopIfTrue="1">
      <formula>0</formula>
    </cfRule>
  </conditionalFormatting>
  <conditionalFormatting sqref="F40">
    <cfRule type="cellIs" priority="53" dxfId="221" operator="equal" stopIfTrue="1">
      <formula>0</formula>
    </cfRule>
  </conditionalFormatting>
  <conditionalFormatting sqref="F41">
    <cfRule type="cellIs" priority="52" dxfId="221" operator="equal" stopIfTrue="1">
      <formula>0</formula>
    </cfRule>
  </conditionalFormatting>
  <conditionalFormatting sqref="F42">
    <cfRule type="cellIs" priority="51" dxfId="221" operator="equal" stopIfTrue="1">
      <formula>0</formula>
    </cfRule>
  </conditionalFormatting>
  <conditionalFormatting sqref="F43">
    <cfRule type="cellIs" priority="50" dxfId="221" operator="equal" stopIfTrue="1">
      <formula>0</formula>
    </cfRule>
  </conditionalFormatting>
  <conditionalFormatting sqref="F44">
    <cfRule type="cellIs" priority="49" dxfId="221" operator="equal" stopIfTrue="1">
      <formula>0</formula>
    </cfRule>
  </conditionalFormatting>
  <conditionalFormatting sqref="F45">
    <cfRule type="cellIs" priority="48" dxfId="221" operator="equal" stopIfTrue="1">
      <formula>0</formula>
    </cfRule>
  </conditionalFormatting>
  <conditionalFormatting sqref="F46">
    <cfRule type="cellIs" priority="47" dxfId="221" operator="equal" stopIfTrue="1">
      <formula>0</formula>
    </cfRule>
  </conditionalFormatting>
  <conditionalFormatting sqref="F47">
    <cfRule type="cellIs" priority="46" dxfId="221" operator="equal" stopIfTrue="1">
      <formula>0</formula>
    </cfRule>
  </conditionalFormatting>
  <conditionalFormatting sqref="F48">
    <cfRule type="cellIs" priority="45" dxfId="221" operator="equal" stopIfTrue="1">
      <formula>0</formula>
    </cfRule>
  </conditionalFormatting>
  <conditionalFormatting sqref="F49">
    <cfRule type="cellIs" priority="44" dxfId="221" operator="equal" stopIfTrue="1">
      <formula>0</formula>
    </cfRule>
  </conditionalFormatting>
  <conditionalFormatting sqref="F50">
    <cfRule type="cellIs" priority="43" dxfId="221" operator="equal" stopIfTrue="1">
      <formula>0</formula>
    </cfRule>
  </conditionalFormatting>
  <conditionalFormatting sqref="F51">
    <cfRule type="cellIs" priority="42" dxfId="221" operator="equal" stopIfTrue="1">
      <formula>0</formula>
    </cfRule>
  </conditionalFormatting>
  <conditionalFormatting sqref="F52">
    <cfRule type="cellIs" priority="41" dxfId="221" operator="equal" stopIfTrue="1">
      <formula>0</formula>
    </cfRule>
  </conditionalFormatting>
  <conditionalFormatting sqref="F53">
    <cfRule type="cellIs" priority="40" dxfId="221" operator="equal" stopIfTrue="1">
      <formula>0</formula>
    </cfRule>
  </conditionalFormatting>
  <conditionalFormatting sqref="F54">
    <cfRule type="cellIs" priority="39" dxfId="221" operator="equal" stopIfTrue="1">
      <formula>0</formula>
    </cfRule>
  </conditionalFormatting>
  <conditionalFormatting sqref="F55">
    <cfRule type="cellIs" priority="38" dxfId="221" operator="equal" stopIfTrue="1">
      <formula>0</formula>
    </cfRule>
  </conditionalFormatting>
  <conditionalFormatting sqref="F56">
    <cfRule type="cellIs" priority="37" dxfId="221" operator="equal" stopIfTrue="1">
      <formula>0</formula>
    </cfRule>
  </conditionalFormatting>
  <conditionalFormatting sqref="F57">
    <cfRule type="cellIs" priority="36" dxfId="221" operator="equal" stopIfTrue="1">
      <formula>0</formula>
    </cfRule>
  </conditionalFormatting>
  <conditionalFormatting sqref="F58">
    <cfRule type="cellIs" priority="35" dxfId="221" operator="equal" stopIfTrue="1">
      <formula>0</formula>
    </cfRule>
  </conditionalFormatting>
  <conditionalFormatting sqref="F59">
    <cfRule type="cellIs" priority="34" dxfId="221" operator="equal" stopIfTrue="1">
      <formula>0</formula>
    </cfRule>
  </conditionalFormatting>
  <conditionalFormatting sqref="F60">
    <cfRule type="cellIs" priority="33" dxfId="221" operator="equal" stopIfTrue="1">
      <formula>0</formula>
    </cfRule>
  </conditionalFormatting>
  <conditionalFormatting sqref="F61">
    <cfRule type="cellIs" priority="32" dxfId="221" operator="equal" stopIfTrue="1">
      <formula>0</formula>
    </cfRule>
  </conditionalFormatting>
  <conditionalFormatting sqref="F62">
    <cfRule type="cellIs" priority="31" dxfId="221" operator="equal" stopIfTrue="1">
      <formula>0</formula>
    </cfRule>
  </conditionalFormatting>
  <conditionalFormatting sqref="F63">
    <cfRule type="cellIs" priority="30" dxfId="221" operator="equal" stopIfTrue="1">
      <formula>0</formula>
    </cfRule>
  </conditionalFormatting>
  <conditionalFormatting sqref="F64">
    <cfRule type="cellIs" priority="29" dxfId="221" operator="equal" stopIfTrue="1">
      <formula>0</formula>
    </cfRule>
  </conditionalFormatting>
  <conditionalFormatting sqref="F65">
    <cfRule type="cellIs" priority="28" dxfId="221" operator="equal" stopIfTrue="1">
      <formula>0</formula>
    </cfRule>
  </conditionalFormatting>
  <conditionalFormatting sqref="F66">
    <cfRule type="cellIs" priority="27" dxfId="221" operator="equal" stopIfTrue="1">
      <formula>0</formula>
    </cfRule>
  </conditionalFormatting>
  <conditionalFormatting sqref="F67">
    <cfRule type="cellIs" priority="26" dxfId="221" operator="equal" stopIfTrue="1">
      <formula>0</formula>
    </cfRule>
  </conditionalFormatting>
  <conditionalFormatting sqref="F68">
    <cfRule type="cellIs" priority="25" dxfId="221" operator="equal" stopIfTrue="1">
      <formula>0</formula>
    </cfRule>
  </conditionalFormatting>
  <conditionalFormatting sqref="F69">
    <cfRule type="cellIs" priority="24" dxfId="221" operator="equal" stopIfTrue="1">
      <formula>0</formula>
    </cfRule>
  </conditionalFormatting>
  <conditionalFormatting sqref="F70">
    <cfRule type="cellIs" priority="23" dxfId="221" operator="equal" stopIfTrue="1">
      <formula>0</formula>
    </cfRule>
  </conditionalFormatting>
  <conditionalFormatting sqref="F71">
    <cfRule type="cellIs" priority="22" dxfId="221" operator="equal" stopIfTrue="1">
      <formula>0</formula>
    </cfRule>
  </conditionalFormatting>
  <conditionalFormatting sqref="F72">
    <cfRule type="cellIs" priority="21" dxfId="221" operator="equal" stopIfTrue="1">
      <formula>0</formula>
    </cfRule>
  </conditionalFormatting>
  <conditionalFormatting sqref="F73">
    <cfRule type="cellIs" priority="20" dxfId="221" operator="equal" stopIfTrue="1">
      <formula>0</formula>
    </cfRule>
  </conditionalFormatting>
  <conditionalFormatting sqref="F74">
    <cfRule type="cellIs" priority="19" dxfId="221" operator="equal" stopIfTrue="1">
      <formula>0</formula>
    </cfRule>
  </conditionalFormatting>
  <conditionalFormatting sqref="F75">
    <cfRule type="cellIs" priority="18" dxfId="221" operator="equal" stopIfTrue="1">
      <formula>0</formula>
    </cfRule>
  </conditionalFormatting>
  <conditionalFormatting sqref="F76">
    <cfRule type="cellIs" priority="17" dxfId="221" operator="equal" stopIfTrue="1">
      <formula>0</formula>
    </cfRule>
  </conditionalFormatting>
  <conditionalFormatting sqref="F77">
    <cfRule type="cellIs" priority="16" dxfId="221" operator="equal" stopIfTrue="1">
      <formula>0</formula>
    </cfRule>
  </conditionalFormatting>
  <conditionalFormatting sqref="F78">
    <cfRule type="cellIs" priority="15" dxfId="221" operator="equal" stopIfTrue="1">
      <formula>0</formula>
    </cfRule>
  </conditionalFormatting>
  <conditionalFormatting sqref="F79">
    <cfRule type="cellIs" priority="14" dxfId="221" operator="equal" stopIfTrue="1">
      <formula>0</formula>
    </cfRule>
  </conditionalFormatting>
  <conditionalFormatting sqref="F80">
    <cfRule type="cellIs" priority="13" dxfId="221" operator="equal" stopIfTrue="1">
      <formula>0</formula>
    </cfRule>
  </conditionalFormatting>
  <conditionalFormatting sqref="F81">
    <cfRule type="cellIs" priority="12" dxfId="221" operator="equal" stopIfTrue="1">
      <formula>0</formula>
    </cfRule>
  </conditionalFormatting>
  <conditionalFormatting sqref="F82">
    <cfRule type="cellIs" priority="11" dxfId="221" operator="equal" stopIfTrue="1">
      <formula>0</formula>
    </cfRule>
  </conditionalFormatting>
  <conditionalFormatting sqref="F83">
    <cfRule type="cellIs" priority="10" dxfId="221" operator="equal" stopIfTrue="1">
      <formula>0</formula>
    </cfRule>
  </conditionalFormatting>
  <conditionalFormatting sqref="F84">
    <cfRule type="cellIs" priority="9" dxfId="221" operator="equal" stopIfTrue="1">
      <formula>0</formula>
    </cfRule>
  </conditionalFormatting>
  <conditionalFormatting sqref="F85">
    <cfRule type="cellIs" priority="8" dxfId="221" operator="equal" stopIfTrue="1">
      <formula>0</formula>
    </cfRule>
  </conditionalFormatting>
  <conditionalFormatting sqref="F86">
    <cfRule type="cellIs" priority="7" dxfId="221" operator="equal" stopIfTrue="1">
      <formula>0</formula>
    </cfRule>
  </conditionalFormatting>
  <conditionalFormatting sqref="F87">
    <cfRule type="cellIs" priority="6" dxfId="221" operator="equal" stopIfTrue="1">
      <formula>0</formula>
    </cfRule>
  </conditionalFormatting>
  <conditionalFormatting sqref="F88">
    <cfRule type="cellIs" priority="5" dxfId="221" operator="equal" stopIfTrue="1">
      <formula>0</formula>
    </cfRule>
  </conditionalFormatting>
  <conditionalFormatting sqref="F89">
    <cfRule type="cellIs" priority="4" dxfId="221" operator="equal" stopIfTrue="1">
      <formula>0</formula>
    </cfRule>
  </conditionalFormatting>
  <conditionalFormatting sqref="F90">
    <cfRule type="cellIs" priority="3" dxfId="221" operator="equal" stopIfTrue="1">
      <formula>0</formula>
    </cfRule>
  </conditionalFormatting>
  <conditionalFormatting sqref="F91">
    <cfRule type="cellIs" priority="2" dxfId="221" operator="equal" stopIfTrue="1">
      <formula>0</formula>
    </cfRule>
  </conditionalFormatting>
  <conditionalFormatting sqref="F92">
    <cfRule type="cellIs" priority="1" dxfId="22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8"/>
  <sheetViews>
    <sheetView showGridLines="0" zoomScalePageLayoutView="0" workbookViewId="0" topLeftCell="A129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188</v>
      </c>
      <c r="B13" s="83" t="s">
        <v>189</v>
      </c>
      <c r="C13" s="84" t="s">
        <v>190</v>
      </c>
      <c r="D13" s="85">
        <v>69556352.43</v>
      </c>
      <c r="E13" s="86">
        <v>27419435.9</v>
      </c>
      <c r="F13" s="87">
        <f>IF(OR(D13="-",IF(E13="-",0,E13)&gt;=IF(D13="-",0,D13)),"-",IF(D13="-",0,D13)-IF(E13="-",0,E13))</f>
        <v>42136916.53000001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191</v>
      </c>
      <c r="B15" s="95" t="s">
        <v>189</v>
      </c>
      <c r="C15" s="96" t="s">
        <v>192</v>
      </c>
      <c r="D15" s="97">
        <v>69556352.43</v>
      </c>
      <c r="E15" s="98">
        <v>27419435.9</v>
      </c>
      <c r="F15" s="99">
        <f aca="true" t="shared" si="0" ref="F15:F46">IF(OR(D15="-",IF(E15="-",0,E15)&gt;=IF(D15="-",0,D15)),"-",IF(D15="-",0,D15)-IF(E15="-",0,E15))</f>
        <v>42136916.53000001</v>
      </c>
    </row>
    <row r="16" spans="1:6" ht="45">
      <c r="A16" s="82" t="s">
        <v>193</v>
      </c>
      <c r="B16" s="83" t="s">
        <v>189</v>
      </c>
      <c r="C16" s="84" t="s">
        <v>194</v>
      </c>
      <c r="D16" s="85">
        <v>23000</v>
      </c>
      <c r="E16" s="86" t="s">
        <v>56</v>
      </c>
      <c r="F16" s="87">
        <f t="shared" si="0"/>
        <v>23000</v>
      </c>
    </row>
    <row r="17" spans="1:6" ht="22.5">
      <c r="A17" s="94" t="s">
        <v>195</v>
      </c>
      <c r="B17" s="95" t="s">
        <v>189</v>
      </c>
      <c r="C17" s="96" t="s">
        <v>196</v>
      </c>
      <c r="D17" s="97">
        <v>23000</v>
      </c>
      <c r="E17" s="98" t="s">
        <v>56</v>
      </c>
      <c r="F17" s="99">
        <f t="shared" si="0"/>
        <v>23000</v>
      </c>
    </row>
    <row r="18" spans="1:6" ht="12.75">
      <c r="A18" s="94" t="s">
        <v>178</v>
      </c>
      <c r="B18" s="95" t="s">
        <v>189</v>
      </c>
      <c r="C18" s="96" t="s">
        <v>197</v>
      </c>
      <c r="D18" s="97">
        <v>23000</v>
      </c>
      <c r="E18" s="98" t="s">
        <v>56</v>
      </c>
      <c r="F18" s="99">
        <f t="shared" si="0"/>
        <v>23000</v>
      </c>
    </row>
    <row r="19" spans="1:6" ht="45">
      <c r="A19" s="82" t="s">
        <v>198</v>
      </c>
      <c r="B19" s="83" t="s">
        <v>189</v>
      </c>
      <c r="C19" s="84" t="s">
        <v>199</v>
      </c>
      <c r="D19" s="85">
        <v>7098700</v>
      </c>
      <c r="E19" s="86">
        <v>1595718.24</v>
      </c>
      <c r="F19" s="87">
        <f t="shared" si="0"/>
        <v>5502981.76</v>
      </c>
    </row>
    <row r="20" spans="1:6" ht="22.5">
      <c r="A20" s="94" t="s">
        <v>200</v>
      </c>
      <c r="B20" s="95" t="s">
        <v>189</v>
      </c>
      <c r="C20" s="96" t="s">
        <v>201</v>
      </c>
      <c r="D20" s="97">
        <v>1045000</v>
      </c>
      <c r="E20" s="98">
        <v>290291.44</v>
      </c>
      <c r="F20" s="99">
        <f t="shared" si="0"/>
        <v>754708.56</v>
      </c>
    </row>
    <row r="21" spans="1:6" ht="22.5">
      <c r="A21" s="94" t="s">
        <v>202</v>
      </c>
      <c r="B21" s="95" t="s">
        <v>189</v>
      </c>
      <c r="C21" s="96" t="s">
        <v>203</v>
      </c>
      <c r="D21" s="97">
        <v>800000</v>
      </c>
      <c r="E21" s="98">
        <v>229684.68</v>
      </c>
      <c r="F21" s="99">
        <f t="shared" si="0"/>
        <v>570315.3200000001</v>
      </c>
    </row>
    <row r="22" spans="1:6" ht="33.75">
      <c r="A22" s="94" t="s">
        <v>204</v>
      </c>
      <c r="B22" s="95" t="s">
        <v>189</v>
      </c>
      <c r="C22" s="96" t="s">
        <v>205</v>
      </c>
      <c r="D22" s="97">
        <v>245000</v>
      </c>
      <c r="E22" s="98">
        <v>60606.76</v>
      </c>
      <c r="F22" s="99">
        <f t="shared" si="0"/>
        <v>184393.24</v>
      </c>
    </row>
    <row r="23" spans="1:6" ht="22.5">
      <c r="A23" s="94" t="s">
        <v>206</v>
      </c>
      <c r="B23" s="95" t="s">
        <v>189</v>
      </c>
      <c r="C23" s="96" t="s">
        <v>207</v>
      </c>
      <c r="D23" s="97">
        <v>10000</v>
      </c>
      <c r="E23" s="98">
        <v>1200</v>
      </c>
      <c r="F23" s="99">
        <f t="shared" si="0"/>
        <v>8800</v>
      </c>
    </row>
    <row r="24" spans="1:6" ht="33.75">
      <c r="A24" s="94" t="s">
        <v>208</v>
      </c>
      <c r="B24" s="95" t="s">
        <v>189</v>
      </c>
      <c r="C24" s="96" t="s">
        <v>209</v>
      </c>
      <c r="D24" s="97">
        <v>10000</v>
      </c>
      <c r="E24" s="98">
        <v>1200</v>
      </c>
      <c r="F24" s="99">
        <f t="shared" si="0"/>
        <v>8800</v>
      </c>
    </row>
    <row r="25" spans="1:6" ht="22.5">
      <c r="A25" s="94" t="s">
        <v>200</v>
      </c>
      <c r="B25" s="95" t="s">
        <v>189</v>
      </c>
      <c r="C25" s="96" t="s">
        <v>210</v>
      </c>
      <c r="D25" s="97">
        <v>4718000</v>
      </c>
      <c r="E25" s="98">
        <v>1100439.69</v>
      </c>
      <c r="F25" s="99">
        <f t="shared" si="0"/>
        <v>3617560.31</v>
      </c>
    </row>
    <row r="26" spans="1:6" ht="22.5">
      <c r="A26" s="94" t="s">
        <v>202</v>
      </c>
      <c r="B26" s="95" t="s">
        <v>189</v>
      </c>
      <c r="C26" s="96" t="s">
        <v>211</v>
      </c>
      <c r="D26" s="97">
        <v>3600000</v>
      </c>
      <c r="E26" s="98">
        <v>847959.28</v>
      </c>
      <c r="F26" s="99">
        <f t="shared" si="0"/>
        <v>2752040.7199999997</v>
      </c>
    </row>
    <row r="27" spans="1:6" ht="33.75">
      <c r="A27" s="94" t="s">
        <v>204</v>
      </c>
      <c r="B27" s="95" t="s">
        <v>189</v>
      </c>
      <c r="C27" s="96" t="s">
        <v>212</v>
      </c>
      <c r="D27" s="97">
        <v>1118000</v>
      </c>
      <c r="E27" s="98">
        <v>252480.41</v>
      </c>
      <c r="F27" s="99">
        <f t="shared" si="0"/>
        <v>865519.59</v>
      </c>
    </row>
    <row r="28" spans="1:6" ht="22.5">
      <c r="A28" s="94" t="s">
        <v>206</v>
      </c>
      <c r="B28" s="95" t="s">
        <v>189</v>
      </c>
      <c r="C28" s="96" t="s">
        <v>213</v>
      </c>
      <c r="D28" s="97">
        <v>1325700</v>
      </c>
      <c r="E28" s="98">
        <v>203787.11</v>
      </c>
      <c r="F28" s="99">
        <f t="shared" si="0"/>
        <v>1121912.8900000001</v>
      </c>
    </row>
    <row r="29" spans="1:6" ht="33.75">
      <c r="A29" s="94" t="s">
        <v>208</v>
      </c>
      <c r="B29" s="95" t="s">
        <v>189</v>
      </c>
      <c r="C29" s="96" t="s">
        <v>214</v>
      </c>
      <c r="D29" s="97">
        <v>30000</v>
      </c>
      <c r="E29" s="98">
        <v>3620</v>
      </c>
      <c r="F29" s="99">
        <f t="shared" si="0"/>
        <v>26380</v>
      </c>
    </row>
    <row r="30" spans="1:6" ht="22.5">
      <c r="A30" s="94" t="s">
        <v>215</v>
      </c>
      <c r="B30" s="95" t="s">
        <v>189</v>
      </c>
      <c r="C30" s="96" t="s">
        <v>216</v>
      </c>
      <c r="D30" s="97">
        <v>1290700</v>
      </c>
      <c r="E30" s="98">
        <v>200114.89</v>
      </c>
      <c r="F30" s="99">
        <f t="shared" si="0"/>
        <v>1090585.1099999999</v>
      </c>
    </row>
    <row r="31" spans="1:6" ht="12.75">
      <c r="A31" s="94" t="s">
        <v>217</v>
      </c>
      <c r="B31" s="95" t="s">
        <v>189</v>
      </c>
      <c r="C31" s="96" t="s">
        <v>218</v>
      </c>
      <c r="D31" s="97">
        <v>4000</v>
      </c>
      <c r="E31" s="98" t="s">
        <v>56</v>
      </c>
      <c r="F31" s="99">
        <f t="shared" si="0"/>
        <v>4000</v>
      </c>
    </row>
    <row r="32" spans="1:6" ht="12.75">
      <c r="A32" s="94" t="s">
        <v>219</v>
      </c>
      <c r="B32" s="95" t="s">
        <v>189</v>
      </c>
      <c r="C32" s="96" t="s">
        <v>220</v>
      </c>
      <c r="D32" s="97">
        <v>1000</v>
      </c>
      <c r="E32" s="98">
        <v>52.22</v>
      </c>
      <c r="F32" s="99">
        <f t="shared" si="0"/>
        <v>947.78</v>
      </c>
    </row>
    <row r="33" spans="1:6" ht="12.75">
      <c r="A33" s="82" t="s">
        <v>221</v>
      </c>
      <c r="B33" s="83" t="s">
        <v>189</v>
      </c>
      <c r="C33" s="84" t="s">
        <v>222</v>
      </c>
      <c r="D33" s="85">
        <v>582772.5</v>
      </c>
      <c r="E33" s="86">
        <v>31360.9</v>
      </c>
      <c r="F33" s="87">
        <f t="shared" si="0"/>
        <v>551411.6</v>
      </c>
    </row>
    <row r="34" spans="1:6" ht="33.75">
      <c r="A34" s="94" t="s">
        <v>223</v>
      </c>
      <c r="B34" s="95" t="s">
        <v>189</v>
      </c>
      <c r="C34" s="96" t="s">
        <v>224</v>
      </c>
      <c r="D34" s="97">
        <v>50000</v>
      </c>
      <c r="E34" s="98" t="s">
        <v>56</v>
      </c>
      <c r="F34" s="99">
        <f t="shared" si="0"/>
        <v>50000</v>
      </c>
    </row>
    <row r="35" spans="1:6" ht="22.5">
      <c r="A35" s="94" t="s">
        <v>215</v>
      </c>
      <c r="B35" s="95" t="s">
        <v>189</v>
      </c>
      <c r="C35" s="96" t="s">
        <v>225</v>
      </c>
      <c r="D35" s="97">
        <v>50000</v>
      </c>
      <c r="E35" s="98" t="s">
        <v>56</v>
      </c>
      <c r="F35" s="99">
        <f t="shared" si="0"/>
        <v>50000</v>
      </c>
    </row>
    <row r="36" spans="1:6" ht="22.5">
      <c r="A36" s="94" t="s">
        <v>226</v>
      </c>
      <c r="B36" s="95" t="s">
        <v>189</v>
      </c>
      <c r="C36" s="96" t="s">
        <v>227</v>
      </c>
      <c r="D36" s="97">
        <v>532772.5</v>
      </c>
      <c r="E36" s="98">
        <v>31360.9</v>
      </c>
      <c r="F36" s="99">
        <f t="shared" si="0"/>
        <v>501411.6</v>
      </c>
    </row>
    <row r="37" spans="1:6" ht="22.5">
      <c r="A37" s="94" t="s">
        <v>215</v>
      </c>
      <c r="B37" s="95" t="s">
        <v>189</v>
      </c>
      <c r="C37" s="96" t="s">
        <v>228</v>
      </c>
      <c r="D37" s="97">
        <v>501407.5</v>
      </c>
      <c r="E37" s="98" t="s">
        <v>56</v>
      </c>
      <c r="F37" s="99">
        <f t="shared" si="0"/>
        <v>501407.5</v>
      </c>
    </row>
    <row r="38" spans="1:6" ht="22.5">
      <c r="A38" s="94" t="s">
        <v>229</v>
      </c>
      <c r="B38" s="95" t="s">
        <v>189</v>
      </c>
      <c r="C38" s="96" t="s">
        <v>230</v>
      </c>
      <c r="D38" s="97">
        <v>25000</v>
      </c>
      <c r="E38" s="98">
        <v>25000</v>
      </c>
      <c r="F38" s="99" t="str">
        <f t="shared" si="0"/>
        <v>-</v>
      </c>
    </row>
    <row r="39" spans="1:6" ht="12.75">
      <c r="A39" s="94" t="s">
        <v>219</v>
      </c>
      <c r="B39" s="95" t="s">
        <v>189</v>
      </c>
      <c r="C39" s="96" t="s">
        <v>231</v>
      </c>
      <c r="D39" s="97">
        <v>6365</v>
      </c>
      <c r="E39" s="98">
        <v>6360.9</v>
      </c>
      <c r="F39" s="99">
        <f t="shared" si="0"/>
        <v>4.100000000000364</v>
      </c>
    </row>
    <row r="40" spans="1:6" ht="12.75">
      <c r="A40" s="82" t="s">
        <v>232</v>
      </c>
      <c r="B40" s="83" t="s">
        <v>189</v>
      </c>
      <c r="C40" s="84" t="s">
        <v>233</v>
      </c>
      <c r="D40" s="85">
        <v>233700</v>
      </c>
      <c r="E40" s="86">
        <v>48004.12</v>
      </c>
      <c r="F40" s="87">
        <f t="shared" si="0"/>
        <v>185695.88</v>
      </c>
    </row>
    <row r="41" spans="1:6" ht="22.5">
      <c r="A41" s="94" t="s">
        <v>234</v>
      </c>
      <c r="B41" s="95" t="s">
        <v>189</v>
      </c>
      <c r="C41" s="96" t="s">
        <v>235</v>
      </c>
      <c r="D41" s="97">
        <v>233700</v>
      </c>
      <c r="E41" s="98">
        <v>48004.12</v>
      </c>
      <c r="F41" s="99">
        <f t="shared" si="0"/>
        <v>185695.88</v>
      </c>
    </row>
    <row r="42" spans="1:6" ht="22.5">
      <c r="A42" s="94" t="s">
        <v>202</v>
      </c>
      <c r="B42" s="95" t="s">
        <v>189</v>
      </c>
      <c r="C42" s="96" t="s">
        <v>236</v>
      </c>
      <c r="D42" s="97">
        <v>150000</v>
      </c>
      <c r="E42" s="98">
        <v>35466.25</v>
      </c>
      <c r="F42" s="99">
        <f t="shared" si="0"/>
        <v>114533.75</v>
      </c>
    </row>
    <row r="43" spans="1:6" ht="33.75">
      <c r="A43" s="94" t="s">
        <v>204</v>
      </c>
      <c r="B43" s="95" t="s">
        <v>189</v>
      </c>
      <c r="C43" s="96" t="s">
        <v>237</v>
      </c>
      <c r="D43" s="97">
        <v>45100</v>
      </c>
      <c r="E43" s="98">
        <v>12537.87</v>
      </c>
      <c r="F43" s="99">
        <f t="shared" si="0"/>
        <v>32562.129999999997</v>
      </c>
    </row>
    <row r="44" spans="1:6" ht="22.5">
      <c r="A44" s="94" t="s">
        <v>215</v>
      </c>
      <c r="B44" s="95" t="s">
        <v>189</v>
      </c>
      <c r="C44" s="96" t="s">
        <v>238</v>
      </c>
      <c r="D44" s="97">
        <v>38600</v>
      </c>
      <c r="E44" s="98" t="s">
        <v>56</v>
      </c>
      <c r="F44" s="99">
        <f t="shared" si="0"/>
        <v>38600</v>
      </c>
    </row>
    <row r="45" spans="1:6" ht="33.75">
      <c r="A45" s="82" t="s">
        <v>239</v>
      </c>
      <c r="B45" s="83" t="s">
        <v>189</v>
      </c>
      <c r="C45" s="84" t="s">
        <v>240</v>
      </c>
      <c r="D45" s="85">
        <v>50000</v>
      </c>
      <c r="E45" s="86" t="s">
        <v>56</v>
      </c>
      <c r="F45" s="87">
        <f t="shared" si="0"/>
        <v>50000</v>
      </c>
    </row>
    <row r="46" spans="1:6" ht="33.75">
      <c r="A46" s="94" t="s">
        <v>241</v>
      </c>
      <c r="B46" s="95" t="s">
        <v>189</v>
      </c>
      <c r="C46" s="96" t="s">
        <v>242</v>
      </c>
      <c r="D46" s="97">
        <v>50000</v>
      </c>
      <c r="E46" s="98" t="s">
        <v>56</v>
      </c>
      <c r="F46" s="99">
        <f t="shared" si="0"/>
        <v>50000</v>
      </c>
    </row>
    <row r="47" spans="1:6" ht="22.5">
      <c r="A47" s="94" t="s">
        <v>215</v>
      </c>
      <c r="B47" s="95" t="s">
        <v>189</v>
      </c>
      <c r="C47" s="96" t="s">
        <v>243</v>
      </c>
      <c r="D47" s="97">
        <v>50000</v>
      </c>
      <c r="E47" s="98" t="s">
        <v>56</v>
      </c>
      <c r="F47" s="99">
        <f aca="true" t="shared" si="1" ref="F47:F78">IF(OR(D47="-",IF(E47="-",0,E47)&gt;=IF(D47="-",0,D47)),"-",IF(D47="-",0,D47)-IF(E47="-",0,E47))</f>
        <v>50000</v>
      </c>
    </row>
    <row r="48" spans="1:6" ht="12.75">
      <c r="A48" s="82" t="s">
        <v>244</v>
      </c>
      <c r="B48" s="83" t="s">
        <v>189</v>
      </c>
      <c r="C48" s="84" t="s">
        <v>245</v>
      </c>
      <c r="D48" s="85">
        <v>450000</v>
      </c>
      <c r="E48" s="86" t="s">
        <v>56</v>
      </c>
      <c r="F48" s="87">
        <f t="shared" si="1"/>
        <v>450000</v>
      </c>
    </row>
    <row r="49" spans="1:6" ht="22.5">
      <c r="A49" s="94" t="s">
        <v>246</v>
      </c>
      <c r="B49" s="95" t="s">
        <v>189</v>
      </c>
      <c r="C49" s="96" t="s">
        <v>247</v>
      </c>
      <c r="D49" s="97">
        <v>450000</v>
      </c>
      <c r="E49" s="98" t="s">
        <v>56</v>
      </c>
      <c r="F49" s="99">
        <f t="shared" si="1"/>
        <v>450000</v>
      </c>
    </row>
    <row r="50" spans="1:6" ht="22.5">
      <c r="A50" s="94" t="s">
        <v>215</v>
      </c>
      <c r="B50" s="95" t="s">
        <v>189</v>
      </c>
      <c r="C50" s="96" t="s">
        <v>248</v>
      </c>
      <c r="D50" s="97">
        <v>450000</v>
      </c>
      <c r="E50" s="98" t="s">
        <v>56</v>
      </c>
      <c r="F50" s="99">
        <f t="shared" si="1"/>
        <v>450000</v>
      </c>
    </row>
    <row r="51" spans="1:6" ht="22.5">
      <c r="A51" s="82" t="s">
        <v>249</v>
      </c>
      <c r="B51" s="83" t="s">
        <v>189</v>
      </c>
      <c r="C51" s="84" t="s">
        <v>250</v>
      </c>
      <c r="D51" s="85">
        <v>511129</v>
      </c>
      <c r="E51" s="86">
        <v>89311.06</v>
      </c>
      <c r="F51" s="87">
        <f t="shared" si="1"/>
        <v>421817.94</v>
      </c>
    </row>
    <row r="52" spans="1:6" ht="33.75">
      <c r="A52" s="94" t="s">
        <v>251</v>
      </c>
      <c r="B52" s="95" t="s">
        <v>189</v>
      </c>
      <c r="C52" s="96" t="s">
        <v>252</v>
      </c>
      <c r="D52" s="97">
        <v>511129</v>
      </c>
      <c r="E52" s="98">
        <v>89311.06</v>
      </c>
      <c r="F52" s="99">
        <f t="shared" si="1"/>
        <v>421817.94</v>
      </c>
    </row>
    <row r="53" spans="1:6" ht="22.5">
      <c r="A53" s="94" t="s">
        <v>202</v>
      </c>
      <c r="B53" s="95" t="s">
        <v>189</v>
      </c>
      <c r="C53" s="96" t="s">
        <v>253</v>
      </c>
      <c r="D53" s="97">
        <v>385000</v>
      </c>
      <c r="E53" s="98">
        <v>69987</v>
      </c>
      <c r="F53" s="99">
        <f t="shared" si="1"/>
        <v>315013</v>
      </c>
    </row>
    <row r="54" spans="1:6" ht="33.75">
      <c r="A54" s="94" t="s">
        <v>204</v>
      </c>
      <c r="B54" s="95" t="s">
        <v>189</v>
      </c>
      <c r="C54" s="96" t="s">
        <v>254</v>
      </c>
      <c r="D54" s="97">
        <v>116000</v>
      </c>
      <c r="E54" s="98">
        <v>19324.06</v>
      </c>
      <c r="F54" s="99">
        <f t="shared" si="1"/>
        <v>96675.94</v>
      </c>
    </row>
    <row r="55" spans="1:6" ht="22.5">
      <c r="A55" s="94" t="s">
        <v>215</v>
      </c>
      <c r="B55" s="95" t="s">
        <v>189</v>
      </c>
      <c r="C55" s="96" t="s">
        <v>255</v>
      </c>
      <c r="D55" s="97">
        <v>10129</v>
      </c>
      <c r="E55" s="98" t="s">
        <v>56</v>
      </c>
      <c r="F55" s="99">
        <f t="shared" si="1"/>
        <v>10129</v>
      </c>
    </row>
    <row r="56" spans="1:6" ht="12.75">
      <c r="A56" s="82" t="s">
        <v>256</v>
      </c>
      <c r="B56" s="83" t="s">
        <v>189</v>
      </c>
      <c r="C56" s="84" t="s">
        <v>257</v>
      </c>
      <c r="D56" s="85">
        <v>3195000</v>
      </c>
      <c r="E56" s="86">
        <v>352450.56</v>
      </c>
      <c r="F56" s="87">
        <f t="shared" si="1"/>
        <v>2842549.44</v>
      </c>
    </row>
    <row r="57" spans="1:6" ht="22.5">
      <c r="A57" s="94" t="s">
        <v>258</v>
      </c>
      <c r="B57" s="95" t="s">
        <v>189</v>
      </c>
      <c r="C57" s="96" t="s">
        <v>259</v>
      </c>
      <c r="D57" s="97">
        <v>1101700</v>
      </c>
      <c r="E57" s="98">
        <v>352450.56</v>
      </c>
      <c r="F57" s="99">
        <f t="shared" si="1"/>
        <v>749249.44</v>
      </c>
    </row>
    <row r="58" spans="1:6" ht="22.5">
      <c r="A58" s="94" t="s">
        <v>215</v>
      </c>
      <c r="B58" s="95" t="s">
        <v>189</v>
      </c>
      <c r="C58" s="96" t="s">
        <v>260</v>
      </c>
      <c r="D58" s="97">
        <v>1101700</v>
      </c>
      <c r="E58" s="98">
        <v>352450.56</v>
      </c>
      <c r="F58" s="99">
        <f t="shared" si="1"/>
        <v>749249.44</v>
      </c>
    </row>
    <row r="59" spans="1:6" ht="22.5">
      <c r="A59" s="94" t="s">
        <v>261</v>
      </c>
      <c r="B59" s="95" t="s">
        <v>189</v>
      </c>
      <c r="C59" s="96" t="s">
        <v>262</v>
      </c>
      <c r="D59" s="97">
        <v>569700</v>
      </c>
      <c r="E59" s="98" t="s">
        <v>56</v>
      </c>
      <c r="F59" s="99">
        <f t="shared" si="1"/>
        <v>569700</v>
      </c>
    </row>
    <row r="60" spans="1:6" ht="22.5">
      <c r="A60" s="94" t="s">
        <v>215</v>
      </c>
      <c r="B60" s="95" t="s">
        <v>189</v>
      </c>
      <c r="C60" s="96" t="s">
        <v>263</v>
      </c>
      <c r="D60" s="97">
        <v>569700</v>
      </c>
      <c r="E60" s="98" t="s">
        <v>56</v>
      </c>
      <c r="F60" s="99">
        <f t="shared" si="1"/>
        <v>569700</v>
      </c>
    </row>
    <row r="61" spans="1:6" ht="22.5">
      <c r="A61" s="94" t="s">
        <v>264</v>
      </c>
      <c r="B61" s="95" t="s">
        <v>189</v>
      </c>
      <c r="C61" s="96" t="s">
        <v>265</v>
      </c>
      <c r="D61" s="97">
        <v>968300</v>
      </c>
      <c r="E61" s="98" t="s">
        <v>56</v>
      </c>
      <c r="F61" s="99">
        <f t="shared" si="1"/>
        <v>968300</v>
      </c>
    </row>
    <row r="62" spans="1:6" ht="22.5">
      <c r="A62" s="94" t="s">
        <v>215</v>
      </c>
      <c r="B62" s="95" t="s">
        <v>189</v>
      </c>
      <c r="C62" s="96" t="s">
        <v>266</v>
      </c>
      <c r="D62" s="97">
        <v>968300</v>
      </c>
      <c r="E62" s="98" t="s">
        <v>56</v>
      </c>
      <c r="F62" s="99">
        <f t="shared" si="1"/>
        <v>968300</v>
      </c>
    </row>
    <row r="63" spans="1:6" ht="22.5">
      <c r="A63" s="94" t="s">
        <v>267</v>
      </c>
      <c r="B63" s="95" t="s">
        <v>189</v>
      </c>
      <c r="C63" s="96" t="s">
        <v>268</v>
      </c>
      <c r="D63" s="97">
        <v>105300</v>
      </c>
      <c r="E63" s="98" t="s">
        <v>56</v>
      </c>
      <c r="F63" s="99">
        <f t="shared" si="1"/>
        <v>105300</v>
      </c>
    </row>
    <row r="64" spans="1:6" ht="22.5">
      <c r="A64" s="94" t="s">
        <v>215</v>
      </c>
      <c r="B64" s="95" t="s">
        <v>189</v>
      </c>
      <c r="C64" s="96" t="s">
        <v>269</v>
      </c>
      <c r="D64" s="97">
        <v>105300</v>
      </c>
      <c r="E64" s="98" t="s">
        <v>56</v>
      </c>
      <c r="F64" s="99">
        <f t="shared" si="1"/>
        <v>105300</v>
      </c>
    </row>
    <row r="65" spans="1:6" ht="33.75">
      <c r="A65" s="94" t="s">
        <v>270</v>
      </c>
      <c r="B65" s="95" t="s">
        <v>189</v>
      </c>
      <c r="C65" s="96" t="s">
        <v>271</v>
      </c>
      <c r="D65" s="97">
        <v>450000</v>
      </c>
      <c r="E65" s="98" t="s">
        <v>56</v>
      </c>
      <c r="F65" s="99">
        <f t="shared" si="1"/>
        <v>450000</v>
      </c>
    </row>
    <row r="66" spans="1:6" ht="22.5">
      <c r="A66" s="94" t="s">
        <v>215</v>
      </c>
      <c r="B66" s="95" t="s">
        <v>189</v>
      </c>
      <c r="C66" s="96" t="s">
        <v>272</v>
      </c>
      <c r="D66" s="97">
        <v>450000</v>
      </c>
      <c r="E66" s="98" t="s">
        <v>56</v>
      </c>
      <c r="F66" s="99">
        <f t="shared" si="1"/>
        <v>450000</v>
      </c>
    </row>
    <row r="67" spans="1:6" ht="12.75">
      <c r="A67" s="82" t="s">
        <v>273</v>
      </c>
      <c r="B67" s="83" t="s">
        <v>189</v>
      </c>
      <c r="C67" s="84" t="s">
        <v>274</v>
      </c>
      <c r="D67" s="85">
        <v>740000</v>
      </c>
      <c r="E67" s="86" t="s">
        <v>56</v>
      </c>
      <c r="F67" s="87">
        <f t="shared" si="1"/>
        <v>740000</v>
      </c>
    </row>
    <row r="68" spans="1:6" ht="33.75">
      <c r="A68" s="94" t="s">
        <v>275</v>
      </c>
      <c r="B68" s="95" t="s">
        <v>189</v>
      </c>
      <c r="C68" s="96" t="s">
        <v>276</v>
      </c>
      <c r="D68" s="97">
        <v>240000</v>
      </c>
      <c r="E68" s="98" t="s">
        <v>56</v>
      </c>
      <c r="F68" s="99">
        <f t="shared" si="1"/>
        <v>240000</v>
      </c>
    </row>
    <row r="69" spans="1:6" ht="22.5">
      <c r="A69" s="94" t="s">
        <v>215</v>
      </c>
      <c r="B69" s="95" t="s">
        <v>189</v>
      </c>
      <c r="C69" s="96" t="s">
        <v>277</v>
      </c>
      <c r="D69" s="97">
        <v>240000</v>
      </c>
      <c r="E69" s="98" t="s">
        <v>56</v>
      </c>
      <c r="F69" s="99">
        <f t="shared" si="1"/>
        <v>240000</v>
      </c>
    </row>
    <row r="70" spans="1:6" ht="22.5">
      <c r="A70" s="94" t="s">
        <v>278</v>
      </c>
      <c r="B70" s="95" t="s">
        <v>189</v>
      </c>
      <c r="C70" s="96" t="s">
        <v>279</v>
      </c>
      <c r="D70" s="97">
        <v>450000</v>
      </c>
      <c r="E70" s="98" t="s">
        <v>56</v>
      </c>
      <c r="F70" s="99">
        <f t="shared" si="1"/>
        <v>450000</v>
      </c>
    </row>
    <row r="71" spans="1:6" ht="22.5">
      <c r="A71" s="94" t="s">
        <v>215</v>
      </c>
      <c r="B71" s="95" t="s">
        <v>189</v>
      </c>
      <c r="C71" s="96" t="s">
        <v>280</v>
      </c>
      <c r="D71" s="97">
        <v>450000</v>
      </c>
      <c r="E71" s="98" t="s">
        <v>56</v>
      </c>
      <c r="F71" s="99">
        <f t="shared" si="1"/>
        <v>450000</v>
      </c>
    </row>
    <row r="72" spans="1:6" ht="33.75">
      <c r="A72" s="94" t="s">
        <v>281</v>
      </c>
      <c r="B72" s="95" t="s">
        <v>189</v>
      </c>
      <c r="C72" s="96" t="s">
        <v>282</v>
      </c>
      <c r="D72" s="97">
        <v>50000</v>
      </c>
      <c r="E72" s="98" t="s">
        <v>56</v>
      </c>
      <c r="F72" s="99">
        <f t="shared" si="1"/>
        <v>50000</v>
      </c>
    </row>
    <row r="73" spans="1:6" ht="45">
      <c r="A73" s="94" t="s">
        <v>283</v>
      </c>
      <c r="B73" s="95" t="s">
        <v>189</v>
      </c>
      <c r="C73" s="96" t="s">
        <v>284</v>
      </c>
      <c r="D73" s="97">
        <v>50000</v>
      </c>
      <c r="E73" s="98" t="s">
        <v>56</v>
      </c>
      <c r="F73" s="99">
        <f t="shared" si="1"/>
        <v>50000</v>
      </c>
    </row>
    <row r="74" spans="1:6" ht="12.75">
      <c r="A74" s="82" t="s">
        <v>285</v>
      </c>
      <c r="B74" s="83" t="s">
        <v>189</v>
      </c>
      <c r="C74" s="84" t="s">
        <v>286</v>
      </c>
      <c r="D74" s="85">
        <v>9115526.93</v>
      </c>
      <c r="E74" s="86">
        <v>6978115.56</v>
      </c>
      <c r="F74" s="87">
        <f t="shared" si="1"/>
        <v>2137411.37</v>
      </c>
    </row>
    <row r="75" spans="1:6" ht="22.5">
      <c r="A75" s="94" t="s">
        <v>287</v>
      </c>
      <c r="B75" s="95" t="s">
        <v>189</v>
      </c>
      <c r="C75" s="96" t="s">
        <v>288</v>
      </c>
      <c r="D75" s="97">
        <v>300000</v>
      </c>
      <c r="E75" s="98" t="s">
        <v>56</v>
      </c>
      <c r="F75" s="99">
        <f t="shared" si="1"/>
        <v>300000</v>
      </c>
    </row>
    <row r="76" spans="1:6" ht="22.5">
      <c r="A76" s="94" t="s">
        <v>215</v>
      </c>
      <c r="B76" s="95" t="s">
        <v>189</v>
      </c>
      <c r="C76" s="96" t="s">
        <v>289</v>
      </c>
      <c r="D76" s="97">
        <v>300000</v>
      </c>
      <c r="E76" s="98" t="s">
        <v>56</v>
      </c>
      <c r="F76" s="99">
        <f t="shared" si="1"/>
        <v>300000</v>
      </c>
    </row>
    <row r="77" spans="1:6" ht="56.25">
      <c r="A77" s="94" t="s">
        <v>290</v>
      </c>
      <c r="B77" s="95" t="s">
        <v>189</v>
      </c>
      <c r="C77" s="96" t="s">
        <v>291</v>
      </c>
      <c r="D77" s="97">
        <v>1568649.29</v>
      </c>
      <c r="E77" s="98">
        <v>1019622.05</v>
      </c>
      <c r="F77" s="99">
        <f t="shared" si="1"/>
        <v>549027.24</v>
      </c>
    </row>
    <row r="78" spans="1:6" ht="33.75">
      <c r="A78" s="94" t="s">
        <v>292</v>
      </c>
      <c r="B78" s="95" t="s">
        <v>189</v>
      </c>
      <c r="C78" s="96" t="s">
        <v>293</v>
      </c>
      <c r="D78" s="97">
        <v>1568649.29</v>
      </c>
      <c r="E78" s="98">
        <v>1019622.05</v>
      </c>
      <c r="F78" s="99">
        <f t="shared" si="1"/>
        <v>549027.24</v>
      </c>
    </row>
    <row r="79" spans="1:6" ht="56.25">
      <c r="A79" s="94" t="s">
        <v>290</v>
      </c>
      <c r="B79" s="95" t="s">
        <v>189</v>
      </c>
      <c r="C79" s="96" t="s">
        <v>294</v>
      </c>
      <c r="D79" s="97">
        <v>1320525.24</v>
      </c>
      <c r="E79" s="98">
        <v>858341.41</v>
      </c>
      <c r="F79" s="99">
        <f aca="true" t="shared" si="2" ref="F79:F110">IF(OR(D79="-",IF(E79="-",0,E79)&gt;=IF(D79="-",0,D79)),"-",IF(D79="-",0,D79)-IF(E79="-",0,E79))</f>
        <v>462183.82999999996</v>
      </c>
    </row>
    <row r="80" spans="1:6" ht="33.75">
      <c r="A80" s="94" t="s">
        <v>292</v>
      </c>
      <c r="B80" s="95" t="s">
        <v>189</v>
      </c>
      <c r="C80" s="96" t="s">
        <v>295</v>
      </c>
      <c r="D80" s="97">
        <v>1320525.24</v>
      </c>
      <c r="E80" s="98">
        <v>858341.41</v>
      </c>
      <c r="F80" s="99">
        <f t="shared" si="2"/>
        <v>462183.82999999996</v>
      </c>
    </row>
    <row r="81" spans="1:6" ht="22.5">
      <c r="A81" s="94" t="s">
        <v>296</v>
      </c>
      <c r="B81" s="95" t="s">
        <v>189</v>
      </c>
      <c r="C81" s="96" t="s">
        <v>297</v>
      </c>
      <c r="D81" s="97">
        <v>3565781.8</v>
      </c>
      <c r="E81" s="98">
        <v>3565781.22</v>
      </c>
      <c r="F81" s="99">
        <f t="shared" si="2"/>
        <v>0.5799999996088445</v>
      </c>
    </row>
    <row r="82" spans="1:6" ht="33.75">
      <c r="A82" s="94" t="s">
        <v>298</v>
      </c>
      <c r="B82" s="95" t="s">
        <v>189</v>
      </c>
      <c r="C82" s="96" t="s">
        <v>299</v>
      </c>
      <c r="D82" s="97">
        <v>3565781.8</v>
      </c>
      <c r="E82" s="98">
        <v>3565781.22</v>
      </c>
      <c r="F82" s="99">
        <f t="shared" si="2"/>
        <v>0.5799999996088445</v>
      </c>
    </row>
    <row r="83" spans="1:6" ht="56.25">
      <c r="A83" s="94" t="s">
        <v>300</v>
      </c>
      <c r="B83" s="95" t="s">
        <v>189</v>
      </c>
      <c r="C83" s="96" t="s">
        <v>301</v>
      </c>
      <c r="D83" s="97">
        <v>1980787.86</v>
      </c>
      <c r="E83" s="98">
        <v>1287512.1</v>
      </c>
      <c r="F83" s="99">
        <f t="shared" si="2"/>
        <v>693275.76</v>
      </c>
    </row>
    <row r="84" spans="1:6" ht="33.75">
      <c r="A84" s="94" t="s">
        <v>292</v>
      </c>
      <c r="B84" s="95" t="s">
        <v>189</v>
      </c>
      <c r="C84" s="96" t="s">
        <v>302</v>
      </c>
      <c r="D84" s="97">
        <v>1980787.86</v>
      </c>
      <c r="E84" s="98">
        <v>1287512.1</v>
      </c>
      <c r="F84" s="99">
        <f t="shared" si="2"/>
        <v>693275.76</v>
      </c>
    </row>
    <row r="85" spans="1:6" ht="22.5">
      <c r="A85" s="94" t="s">
        <v>303</v>
      </c>
      <c r="B85" s="95" t="s">
        <v>189</v>
      </c>
      <c r="C85" s="96" t="s">
        <v>304</v>
      </c>
      <c r="D85" s="97">
        <v>27.5</v>
      </c>
      <c r="E85" s="98" t="s">
        <v>56</v>
      </c>
      <c r="F85" s="99">
        <f t="shared" si="2"/>
        <v>27.5</v>
      </c>
    </row>
    <row r="86" spans="1:6" ht="33.75">
      <c r="A86" s="94" t="s">
        <v>292</v>
      </c>
      <c r="B86" s="95" t="s">
        <v>189</v>
      </c>
      <c r="C86" s="96" t="s">
        <v>305</v>
      </c>
      <c r="D86" s="97">
        <v>27.5</v>
      </c>
      <c r="E86" s="98" t="s">
        <v>56</v>
      </c>
      <c r="F86" s="99">
        <f t="shared" si="2"/>
        <v>27.5</v>
      </c>
    </row>
    <row r="87" spans="1:6" ht="33.75">
      <c r="A87" s="94" t="s">
        <v>306</v>
      </c>
      <c r="B87" s="95" t="s">
        <v>189</v>
      </c>
      <c r="C87" s="96" t="s">
        <v>307</v>
      </c>
      <c r="D87" s="97">
        <v>379755.24</v>
      </c>
      <c r="E87" s="98">
        <v>246858.78</v>
      </c>
      <c r="F87" s="99">
        <f t="shared" si="2"/>
        <v>132896.46</v>
      </c>
    </row>
    <row r="88" spans="1:6" ht="33.75">
      <c r="A88" s="94" t="s">
        <v>292</v>
      </c>
      <c r="B88" s="95" t="s">
        <v>189</v>
      </c>
      <c r="C88" s="96" t="s">
        <v>308</v>
      </c>
      <c r="D88" s="97">
        <v>379755.24</v>
      </c>
      <c r="E88" s="98">
        <v>246858.78</v>
      </c>
      <c r="F88" s="99">
        <f t="shared" si="2"/>
        <v>132896.46</v>
      </c>
    </row>
    <row r="89" spans="1:6" ht="12.75">
      <c r="A89" s="82" t="s">
        <v>309</v>
      </c>
      <c r="B89" s="83" t="s">
        <v>189</v>
      </c>
      <c r="C89" s="84" t="s">
        <v>310</v>
      </c>
      <c r="D89" s="85">
        <v>25250000</v>
      </c>
      <c r="E89" s="86">
        <v>13858046.34</v>
      </c>
      <c r="F89" s="87">
        <f t="shared" si="2"/>
        <v>11391953.66</v>
      </c>
    </row>
    <row r="90" spans="1:6" ht="33.75">
      <c r="A90" s="94" t="s">
        <v>311</v>
      </c>
      <c r="B90" s="95" t="s">
        <v>189</v>
      </c>
      <c r="C90" s="96" t="s">
        <v>312</v>
      </c>
      <c r="D90" s="97">
        <v>22610000</v>
      </c>
      <c r="E90" s="98">
        <v>12920000</v>
      </c>
      <c r="F90" s="99">
        <f t="shared" si="2"/>
        <v>9690000</v>
      </c>
    </row>
    <row r="91" spans="1:6" ht="22.5">
      <c r="A91" s="94" t="s">
        <v>215</v>
      </c>
      <c r="B91" s="95" t="s">
        <v>189</v>
      </c>
      <c r="C91" s="96" t="s">
        <v>313</v>
      </c>
      <c r="D91" s="97">
        <v>22610000</v>
      </c>
      <c r="E91" s="98">
        <v>12920000</v>
      </c>
      <c r="F91" s="99">
        <f t="shared" si="2"/>
        <v>9690000</v>
      </c>
    </row>
    <row r="92" spans="1:6" ht="33.75">
      <c r="A92" s="94" t="s">
        <v>314</v>
      </c>
      <c r="B92" s="95" t="s">
        <v>189</v>
      </c>
      <c r="C92" s="96" t="s">
        <v>315</v>
      </c>
      <c r="D92" s="97">
        <v>1190000</v>
      </c>
      <c r="E92" s="98">
        <v>680000</v>
      </c>
      <c r="F92" s="99">
        <f t="shared" si="2"/>
        <v>510000</v>
      </c>
    </row>
    <row r="93" spans="1:6" ht="22.5">
      <c r="A93" s="94" t="s">
        <v>215</v>
      </c>
      <c r="B93" s="95" t="s">
        <v>189</v>
      </c>
      <c r="C93" s="96" t="s">
        <v>316</v>
      </c>
      <c r="D93" s="97">
        <v>1190000</v>
      </c>
      <c r="E93" s="98">
        <v>680000</v>
      </c>
      <c r="F93" s="99">
        <f t="shared" si="2"/>
        <v>510000</v>
      </c>
    </row>
    <row r="94" spans="1:6" ht="12.75">
      <c r="A94" s="94" t="s">
        <v>317</v>
      </c>
      <c r="B94" s="95" t="s">
        <v>189</v>
      </c>
      <c r="C94" s="96" t="s">
        <v>318</v>
      </c>
      <c r="D94" s="97">
        <v>1400000</v>
      </c>
      <c r="E94" s="98">
        <v>258046.34</v>
      </c>
      <c r="F94" s="99">
        <f t="shared" si="2"/>
        <v>1141953.66</v>
      </c>
    </row>
    <row r="95" spans="1:6" ht="45">
      <c r="A95" s="94" t="s">
        <v>283</v>
      </c>
      <c r="B95" s="95" t="s">
        <v>189</v>
      </c>
      <c r="C95" s="96" t="s">
        <v>319</v>
      </c>
      <c r="D95" s="97">
        <v>1400000</v>
      </c>
      <c r="E95" s="98">
        <v>258046.34</v>
      </c>
      <c r="F95" s="99">
        <f t="shared" si="2"/>
        <v>1141953.66</v>
      </c>
    </row>
    <row r="96" spans="1:6" ht="22.5">
      <c r="A96" s="94" t="s">
        <v>320</v>
      </c>
      <c r="B96" s="95" t="s">
        <v>189</v>
      </c>
      <c r="C96" s="96" t="s">
        <v>321</v>
      </c>
      <c r="D96" s="97">
        <v>50000</v>
      </c>
      <c r="E96" s="98" t="s">
        <v>56</v>
      </c>
      <c r="F96" s="99">
        <f t="shared" si="2"/>
        <v>50000</v>
      </c>
    </row>
    <row r="97" spans="1:6" ht="22.5">
      <c r="A97" s="94" t="s">
        <v>215</v>
      </c>
      <c r="B97" s="95" t="s">
        <v>189</v>
      </c>
      <c r="C97" s="96" t="s">
        <v>322</v>
      </c>
      <c r="D97" s="97">
        <v>50000</v>
      </c>
      <c r="E97" s="98" t="s">
        <v>56</v>
      </c>
      <c r="F97" s="99">
        <f t="shared" si="2"/>
        <v>50000</v>
      </c>
    </row>
    <row r="98" spans="1:6" ht="12.75">
      <c r="A98" s="82" t="s">
        <v>323</v>
      </c>
      <c r="B98" s="83" t="s">
        <v>189</v>
      </c>
      <c r="C98" s="84" t="s">
        <v>324</v>
      </c>
      <c r="D98" s="85">
        <v>9287800</v>
      </c>
      <c r="E98" s="86">
        <v>860283.68</v>
      </c>
      <c r="F98" s="87">
        <f t="shared" si="2"/>
        <v>8427516.32</v>
      </c>
    </row>
    <row r="99" spans="1:6" ht="45">
      <c r="A99" s="94" t="s">
        <v>325</v>
      </c>
      <c r="B99" s="95" t="s">
        <v>189</v>
      </c>
      <c r="C99" s="96" t="s">
        <v>326</v>
      </c>
      <c r="D99" s="97">
        <v>2500000</v>
      </c>
      <c r="E99" s="98" t="s">
        <v>56</v>
      </c>
      <c r="F99" s="99">
        <f t="shared" si="2"/>
        <v>2500000</v>
      </c>
    </row>
    <row r="100" spans="1:6" ht="22.5">
      <c r="A100" s="94" t="s">
        <v>215</v>
      </c>
      <c r="B100" s="95" t="s">
        <v>189</v>
      </c>
      <c r="C100" s="96" t="s">
        <v>327</v>
      </c>
      <c r="D100" s="97">
        <v>2500000</v>
      </c>
      <c r="E100" s="98" t="s">
        <v>56</v>
      </c>
      <c r="F100" s="99">
        <f t="shared" si="2"/>
        <v>2500000</v>
      </c>
    </row>
    <row r="101" spans="1:6" ht="33.75">
      <c r="A101" s="94" t="s">
        <v>328</v>
      </c>
      <c r="B101" s="95" t="s">
        <v>189</v>
      </c>
      <c r="C101" s="96" t="s">
        <v>329</v>
      </c>
      <c r="D101" s="97">
        <v>125000</v>
      </c>
      <c r="E101" s="98" t="s">
        <v>56</v>
      </c>
      <c r="F101" s="99">
        <f t="shared" si="2"/>
        <v>125000</v>
      </c>
    </row>
    <row r="102" spans="1:6" ht="22.5">
      <c r="A102" s="94" t="s">
        <v>215</v>
      </c>
      <c r="B102" s="95" t="s">
        <v>189</v>
      </c>
      <c r="C102" s="96" t="s">
        <v>330</v>
      </c>
      <c r="D102" s="97">
        <v>125000</v>
      </c>
      <c r="E102" s="98" t="s">
        <v>56</v>
      </c>
      <c r="F102" s="99">
        <f t="shared" si="2"/>
        <v>125000</v>
      </c>
    </row>
    <row r="103" spans="1:6" ht="22.5">
      <c r="A103" s="94" t="s">
        <v>331</v>
      </c>
      <c r="B103" s="95" t="s">
        <v>189</v>
      </c>
      <c r="C103" s="96" t="s">
        <v>332</v>
      </c>
      <c r="D103" s="97">
        <v>3180000</v>
      </c>
      <c r="E103" s="98">
        <v>859642.8</v>
      </c>
      <c r="F103" s="99">
        <f t="shared" si="2"/>
        <v>2320357.2</v>
      </c>
    </row>
    <row r="104" spans="1:6" ht="22.5">
      <c r="A104" s="94" t="s">
        <v>215</v>
      </c>
      <c r="B104" s="95" t="s">
        <v>189</v>
      </c>
      <c r="C104" s="96" t="s">
        <v>333</v>
      </c>
      <c r="D104" s="97">
        <v>3180000</v>
      </c>
      <c r="E104" s="98">
        <v>859642.8</v>
      </c>
      <c r="F104" s="99">
        <f t="shared" si="2"/>
        <v>2320357.2</v>
      </c>
    </row>
    <row r="105" spans="1:6" ht="22.5">
      <c r="A105" s="94" t="s">
        <v>334</v>
      </c>
      <c r="B105" s="95" t="s">
        <v>189</v>
      </c>
      <c r="C105" s="96" t="s">
        <v>335</v>
      </c>
      <c r="D105" s="97">
        <v>30000</v>
      </c>
      <c r="E105" s="98" t="s">
        <v>56</v>
      </c>
      <c r="F105" s="99">
        <f t="shared" si="2"/>
        <v>30000</v>
      </c>
    </row>
    <row r="106" spans="1:6" ht="22.5">
      <c r="A106" s="94" t="s">
        <v>215</v>
      </c>
      <c r="B106" s="95" t="s">
        <v>189</v>
      </c>
      <c r="C106" s="96" t="s">
        <v>336</v>
      </c>
      <c r="D106" s="97">
        <v>30000</v>
      </c>
      <c r="E106" s="98" t="s">
        <v>56</v>
      </c>
      <c r="F106" s="99">
        <f t="shared" si="2"/>
        <v>30000</v>
      </c>
    </row>
    <row r="107" spans="1:6" ht="12.75">
      <c r="A107" s="94" t="s">
        <v>337</v>
      </c>
      <c r="B107" s="95" t="s">
        <v>189</v>
      </c>
      <c r="C107" s="96" t="s">
        <v>338</v>
      </c>
      <c r="D107" s="97">
        <v>30000</v>
      </c>
      <c r="E107" s="98" t="s">
        <v>56</v>
      </c>
      <c r="F107" s="99">
        <f t="shared" si="2"/>
        <v>30000</v>
      </c>
    </row>
    <row r="108" spans="1:6" ht="22.5">
      <c r="A108" s="94" t="s">
        <v>215</v>
      </c>
      <c r="B108" s="95" t="s">
        <v>189</v>
      </c>
      <c r="C108" s="96" t="s">
        <v>339</v>
      </c>
      <c r="D108" s="97">
        <v>30000</v>
      </c>
      <c r="E108" s="98" t="s">
        <v>56</v>
      </c>
      <c r="F108" s="99">
        <f t="shared" si="2"/>
        <v>30000</v>
      </c>
    </row>
    <row r="109" spans="1:6" ht="12.75">
      <c r="A109" s="94" t="s">
        <v>340</v>
      </c>
      <c r="B109" s="95" t="s">
        <v>189</v>
      </c>
      <c r="C109" s="96" t="s">
        <v>341</v>
      </c>
      <c r="D109" s="97">
        <v>1681500</v>
      </c>
      <c r="E109" s="98">
        <v>640.88</v>
      </c>
      <c r="F109" s="99">
        <f t="shared" si="2"/>
        <v>1680859.12</v>
      </c>
    </row>
    <row r="110" spans="1:6" ht="22.5">
      <c r="A110" s="94" t="s">
        <v>215</v>
      </c>
      <c r="B110" s="95" t="s">
        <v>189</v>
      </c>
      <c r="C110" s="96" t="s">
        <v>342</v>
      </c>
      <c r="D110" s="97">
        <v>1681500</v>
      </c>
      <c r="E110" s="98">
        <v>640.88</v>
      </c>
      <c r="F110" s="99">
        <f t="shared" si="2"/>
        <v>1680859.12</v>
      </c>
    </row>
    <row r="111" spans="1:6" ht="33.75">
      <c r="A111" s="94" t="s">
        <v>343</v>
      </c>
      <c r="B111" s="95" t="s">
        <v>189</v>
      </c>
      <c r="C111" s="96" t="s">
        <v>344</v>
      </c>
      <c r="D111" s="97">
        <v>600000</v>
      </c>
      <c r="E111" s="98" t="s">
        <v>56</v>
      </c>
      <c r="F111" s="99">
        <f aca="true" t="shared" si="3" ref="F111:F142">IF(OR(D111="-",IF(E111="-",0,E111)&gt;=IF(D111="-",0,D111)),"-",IF(D111="-",0,D111)-IF(E111="-",0,E111))</f>
        <v>600000</v>
      </c>
    </row>
    <row r="112" spans="1:6" ht="22.5">
      <c r="A112" s="94" t="s">
        <v>215</v>
      </c>
      <c r="B112" s="95" t="s">
        <v>189</v>
      </c>
      <c r="C112" s="96" t="s">
        <v>345</v>
      </c>
      <c r="D112" s="97">
        <v>600000</v>
      </c>
      <c r="E112" s="98" t="s">
        <v>56</v>
      </c>
      <c r="F112" s="99">
        <f t="shared" si="3"/>
        <v>600000</v>
      </c>
    </row>
    <row r="113" spans="1:6" ht="56.25">
      <c r="A113" s="94" t="s">
        <v>346</v>
      </c>
      <c r="B113" s="95" t="s">
        <v>189</v>
      </c>
      <c r="C113" s="96" t="s">
        <v>347</v>
      </c>
      <c r="D113" s="97">
        <v>1087000</v>
      </c>
      <c r="E113" s="98" t="s">
        <v>56</v>
      </c>
      <c r="F113" s="99">
        <f t="shared" si="3"/>
        <v>1087000</v>
      </c>
    </row>
    <row r="114" spans="1:6" ht="22.5">
      <c r="A114" s="94" t="s">
        <v>215</v>
      </c>
      <c r="B114" s="95" t="s">
        <v>189</v>
      </c>
      <c r="C114" s="96" t="s">
        <v>348</v>
      </c>
      <c r="D114" s="97">
        <v>1087000</v>
      </c>
      <c r="E114" s="98" t="s">
        <v>56</v>
      </c>
      <c r="F114" s="99">
        <f t="shared" si="3"/>
        <v>1087000</v>
      </c>
    </row>
    <row r="115" spans="1:6" ht="67.5">
      <c r="A115" s="100" t="s">
        <v>349</v>
      </c>
      <c r="B115" s="95" t="s">
        <v>189</v>
      </c>
      <c r="C115" s="96" t="s">
        <v>350</v>
      </c>
      <c r="D115" s="97">
        <v>54300</v>
      </c>
      <c r="E115" s="98" t="s">
        <v>56</v>
      </c>
      <c r="F115" s="99">
        <f t="shared" si="3"/>
        <v>54300</v>
      </c>
    </row>
    <row r="116" spans="1:6" ht="22.5">
      <c r="A116" s="94" t="s">
        <v>215</v>
      </c>
      <c r="B116" s="95" t="s">
        <v>189</v>
      </c>
      <c r="C116" s="96" t="s">
        <v>351</v>
      </c>
      <c r="D116" s="97">
        <v>54300</v>
      </c>
      <c r="E116" s="98" t="s">
        <v>56</v>
      </c>
      <c r="F116" s="99">
        <f t="shared" si="3"/>
        <v>54300</v>
      </c>
    </row>
    <row r="117" spans="1:6" ht="12.75">
      <c r="A117" s="82" t="s">
        <v>352</v>
      </c>
      <c r="B117" s="83" t="s">
        <v>189</v>
      </c>
      <c r="C117" s="84" t="s">
        <v>353</v>
      </c>
      <c r="D117" s="85">
        <v>11676900</v>
      </c>
      <c r="E117" s="86">
        <v>3524060</v>
      </c>
      <c r="F117" s="87">
        <f t="shared" si="3"/>
        <v>8152840</v>
      </c>
    </row>
    <row r="118" spans="1:6" ht="22.5">
      <c r="A118" s="94" t="s">
        <v>354</v>
      </c>
      <c r="B118" s="95" t="s">
        <v>189</v>
      </c>
      <c r="C118" s="96" t="s">
        <v>355</v>
      </c>
      <c r="D118" s="97">
        <v>7208700</v>
      </c>
      <c r="E118" s="98">
        <v>2222900</v>
      </c>
      <c r="F118" s="99">
        <f t="shared" si="3"/>
        <v>4985800</v>
      </c>
    </row>
    <row r="119" spans="1:6" ht="45">
      <c r="A119" s="94" t="s">
        <v>356</v>
      </c>
      <c r="B119" s="95" t="s">
        <v>189</v>
      </c>
      <c r="C119" s="96" t="s">
        <v>357</v>
      </c>
      <c r="D119" s="97">
        <v>7208700</v>
      </c>
      <c r="E119" s="98">
        <v>2222900</v>
      </c>
      <c r="F119" s="99">
        <f t="shared" si="3"/>
        <v>4985800</v>
      </c>
    </row>
    <row r="120" spans="1:6" ht="33.75">
      <c r="A120" s="94" t="s">
        <v>358</v>
      </c>
      <c r="B120" s="95" t="s">
        <v>189</v>
      </c>
      <c r="C120" s="96" t="s">
        <v>359</v>
      </c>
      <c r="D120" s="97">
        <v>2345700</v>
      </c>
      <c r="E120" s="98">
        <v>724250</v>
      </c>
      <c r="F120" s="99">
        <f t="shared" si="3"/>
        <v>1621450</v>
      </c>
    </row>
    <row r="121" spans="1:6" ht="45">
      <c r="A121" s="94" t="s">
        <v>356</v>
      </c>
      <c r="B121" s="95" t="s">
        <v>189</v>
      </c>
      <c r="C121" s="96" t="s">
        <v>360</v>
      </c>
      <c r="D121" s="97">
        <v>2345700</v>
      </c>
      <c r="E121" s="98">
        <v>724250</v>
      </c>
      <c r="F121" s="99">
        <f t="shared" si="3"/>
        <v>1621450</v>
      </c>
    </row>
    <row r="122" spans="1:6" ht="22.5">
      <c r="A122" s="94" t="s">
        <v>361</v>
      </c>
      <c r="B122" s="95" t="s">
        <v>189</v>
      </c>
      <c r="C122" s="96" t="s">
        <v>362</v>
      </c>
      <c r="D122" s="97">
        <v>695700</v>
      </c>
      <c r="E122" s="98">
        <v>182050</v>
      </c>
      <c r="F122" s="99">
        <f t="shared" si="3"/>
        <v>513650</v>
      </c>
    </row>
    <row r="123" spans="1:6" ht="45">
      <c r="A123" s="94" t="s">
        <v>356</v>
      </c>
      <c r="B123" s="95" t="s">
        <v>189</v>
      </c>
      <c r="C123" s="96" t="s">
        <v>363</v>
      </c>
      <c r="D123" s="97">
        <v>695700</v>
      </c>
      <c r="E123" s="98">
        <v>182050</v>
      </c>
      <c r="F123" s="99">
        <f t="shared" si="3"/>
        <v>513650</v>
      </c>
    </row>
    <row r="124" spans="1:6" ht="67.5">
      <c r="A124" s="94" t="s">
        <v>364</v>
      </c>
      <c r="B124" s="95" t="s">
        <v>189</v>
      </c>
      <c r="C124" s="96" t="s">
        <v>365</v>
      </c>
      <c r="D124" s="97">
        <v>149000</v>
      </c>
      <c r="E124" s="98" t="s">
        <v>56</v>
      </c>
      <c r="F124" s="99">
        <f t="shared" si="3"/>
        <v>149000</v>
      </c>
    </row>
    <row r="125" spans="1:6" ht="12.75">
      <c r="A125" s="94" t="s">
        <v>366</v>
      </c>
      <c r="B125" s="95" t="s">
        <v>189</v>
      </c>
      <c r="C125" s="96" t="s">
        <v>367</v>
      </c>
      <c r="D125" s="97">
        <v>149000</v>
      </c>
      <c r="E125" s="98" t="s">
        <v>56</v>
      </c>
      <c r="F125" s="99">
        <f t="shared" si="3"/>
        <v>149000</v>
      </c>
    </row>
    <row r="126" spans="1:6" ht="67.5">
      <c r="A126" s="100" t="s">
        <v>368</v>
      </c>
      <c r="B126" s="95" t="s">
        <v>189</v>
      </c>
      <c r="C126" s="96" t="s">
        <v>369</v>
      </c>
      <c r="D126" s="97">
        <v>14900</v>
      </c>
      <c r="E126" s="98" t="s">
        <v>56</v>
      </c>
      <c r="F126" s="99">
        <f t="shared" si="3"/>
        <v>14900</v>
      </c>
    </row>
    <row r="127" spans="1:6" ht="12.75">
      <c r="A127" s="94" t="s">
        <v>366</v>
      </c>
      <c r="B127" s="95" t="s">
        <v>189</v>
      </c>
      <c r="C127" s="96" t="s">
        <v>370</v>
      </c>
      <c r="D127" s="97">
        <v>14900</v>
      </c>
      <c r="E127" s="98" t="s">
        <v>56</v>
      </c>
      <c r="F127" s="99">
        <f t="shared" si="3"/>
        <v>14900</v>
      </c>
    </row>
    <row r="128" spans="1:6" ht="22.5">
      <c r="A128" s="94" t="s">
        <v>371</v>
      </c>
      <c r="B128" s="95" t="s">
        <v>189</v>
      </c>
      <c r="C128" s="96" t="s">
        <v>372</v>
      </c>
      <c r="D128" s="97">
        <v>760000</v>
      </c>
      <c r="E128" s="98">
        <v>243810</v>
      </c>
      <c r="F128" s="99">
        <f t="shared" si="3"/>
        <v>516190</v>
      </c>
    </row>
    <row r="129" spans="1:6" ht="45">
      <c r="A129" s="94" t="s">
        <v>356</v>
      </c>
      <c r="B129" s="95" t="s">
        <v>189</v>
      </c>
      <c r="C129" s="96" t="s">
        <v>373</v>
      </c>
      <c r="D129" s="97">
        <v>760000</v>
      </c>
      <c r="E129" s="98">
        <v>243810</v>
      </c>
      <c r="F129" s="99">
        <f t="shared" si="3"/>
        <v>516190</v>
      </c>
    </row>
    <row r="130" spans="1:6" ht="33.75">
      <c r="A130" s="94" t="s">
        <v>358</v>
      </c>
      <c r="B130" s="95" t="s">
        <v>189</v>
      </c>
      <c r="C130" s="96" t="s">
        <v>374</v>
      </c>
      <c r="D130" s="97">
        <v>164300</v>
      </c>
      <c r="E130" s="98">
        <v>54800</v>
      </c>
      <c r="F130" s="99">
        <f t="shared" si="3"/>
        <v>109500</v>
      </c>
    </row>
    <row r="131" spans="1:6" ht="45">
      <c r="A131" s="94" t="s">
        <v>356</v>
      </c>
      <c r="B131" s="95" t="s">
        <v>189</v>
      </c>
      <c r="C131" s="96" t="s">
        <v>375</v>
      </c>
      <c r="D131" s="97">
        <v>164300</v>
      </c>
      <c r="E131" s="98">
        <v>54800</v>
      </c>
      <c r="F131" s="99">
        <f t="shared" si="3"/>
        <v>109500</v>
      </c>
    </row>
    <row r="132" spans="1:6" ht="22.5">
      <c r="A132" s="94" t="s">
        <v>361</v>
      </c>
      <c r="B132" s="95" t="s">
        <v>189</v>
      </c>
      <c r="C132" s="96" t="s">
        <v>376</v>
      </c>
      <c r="D132" s="97">
        <v>338600</v>
      </c>
      <c r="E132" s="98">
        <v>96250</v>
      </c>
      <c r="F132" s="99">
        <f t="shared" si="3"/>
        <v>242350</v>
      </c>
    </row>
    <row r="133" spans="1:6" ht="45">
      <c r="A133" s="94" t="s">
        <v>356</v>
      </c>
      <c r="B133" s="95" t="s">
        <v>189</v>
      </c>
      <c r="C133" s="96" t="s">
        <v>377</v>
      </c>
      <c r="D133" s="97">
        <v>338600</v>
      </c>
      <c r="E133" s="98">
        <v>96250</v>
      </c>
      <c r="F133" s="99">
        <f t="shared" si="3"/>
        <v>242350</v>
      </c>
    </row>
    <row r="134" spans="1:6" ht="12.75">
      <c r="A134" s="82" t="s">
        <v>378</v>
      </c>
      <c r="B134" s="83" t="s">
        <v>189</v>
      </c>
      <c r="C134" s="84" t="s">
        <v>379</v>
      </c>
      <c r="D134" s="85">
        <v>600000</v>
      </c>
      <c r="E134" s="86">
        <v>76134</v>
      </c>
      <c r="F134" s="87">
        <f t="shared" si="3"/>
        <v>523866</v>
      </c>
    </row>
    <row r="135" spans="1:6" ht="22.5">
      <c r="A135" s="94" t="s">
        <v>380</v>
      </c>
      <c r="B135" s="95" t="s">
        <v>189</v>
      </c>
      <c r="C135" s="96" t="s">
        <v>381</v>
      </c>
      <c r="D135" s="97">
        <v>600000</v>
      </c>
      <c r="E135" s="98">
        <v>76134</v>
      </c>
      <c r="F135" s="99">
        <f t="shared" si="3"/>
        <v>523866</v>
      </c>
    </row>
    <row r="136" spans="1:6" ht="22.5">
      <c r="A136" s="94" t="s">
        <v>382</v>
      </c>
      <c r="B136" s="95" t="s">
        <v>189</v>
      </c>
      <c r="C136" s="96" t="s">
        <v>383</v>
      </c>
      <c r="D136" s="97">
        <v>600000</v>
      </c>
      <c r="E136" s="98">
        <v>76134</v>
      </c>
      <c r="F136" s="99">
        <f t="shared" si="3"/>
        <v>523866</v>
      </c>
    </row>
    <row r="137" spans="1:6" ht="12.75">
      <c r="A137" s="82" t="s">
        <v>384</v>
      </c>
      <c r="B137" s="83" t="s">
        <v>189</v>
      </c>
      <c r="C137" s="84" t="s">
        <v>385</v>
      </c>
      <c r="D137" s="85">
        <v>703824</v>
      </c>
      <c r="E137" s="86" t="s">
        <v>56</v>
      </c>
      <c r="F137" s="87">
        <f t="shared" si="3"/>
        <v>703824</v>
      </c>
    </row>
    <row r="138" spans="1:6" ht="12.75">
      <c r="A138" s="94" t="s">
        <v>386</v>
      </c>
      <c r="B138" s="95" t="s">
        <v>189</v>
      </c>
      <c r="C138" s="96" t="s">
        <v>387</v>
      </c>
      <c r="D138" s="97">
        <v>643824</v>
      </c>
      <c r="E138" s="98" t="s">
        <v>56</v>
      </c>
      <c r="F138" s="99">
        <f t="shared" si="3"/>
        <v>643824</v>
      </c>
    </row>
    <row r="139" spans="1:6" ht="12.75">
      <c r="A139" s="94" t="s">
        <v>388</v>
      </c>
      <c r="B139" s="95" t="s">
        <v>189</v>
      </c>
      <c r="C139" s="96" t="s">
        <v>389</v>
      </c>
      <c r="D139" s="97">
        <v>643824</v>
      </c>
      <c r="E139" s="98" t="s">
        <v>56</v>
      </c>
      <c r="F139" s="99">
        <f t="shared" si="3"/>
        <v>643824</v>
      </c>
    </row>
    <row r="140" spans="1:6" ht="22.5">
      <c r="A140" s="94" t="s">
        <v>390</v>
      </c>
      <c r="B140" s="95" t="s">
        <v>189</v>
      </c>
      <c r="C140" s="96" t="s">
        <v>391</v>
      </c>
      <c r="D140" s="97">
        <v>50000</v>
      </c>
      <c r="E140" s="98" t="s">
        <v>56</v>
      </c>
      <c r="F140" s="99">
        <f t="shared" si="3"/>
        <v>50000</v>
      </c>
    </row>
    <row r="141" spans="1:6" ht="12.75">
      <c r="A141" s="94" t="s">
        <v>388</v>
      </c>
      <c r="B141" s="95" t="s">
        <v>189</v>
      </c>
      <c r="C141" s="96" t="s">
        <v>392</v>
      </c>
      <c r="D141" s="97">
        <v>50000</v>
      </c>
      <c r="E141" s="98" t="s">
        <v>56</v>
      </c>
      <c r="F141" s="99">
        <f t="shared" si="3"/>
        <v>50000</v>
      </c>
    </row>
    <row r="142" spans="1:6" ht="22.5">
      <c r="A142" s="94" t="s">
        <v>393</v>
      </c>
      <c r="B142" s="95" t="s">
        <v>189</v>
      </c>
      <c r="C142" s="96" t="s">
        <v>394</v>
      </c>
      <c r="D142" s="97">
        <v>10000</v>
      </c>
      <c r="E142" s="98" t="s">
        <v>56</v>
      </c>
      <c r="F142" s="99">
        <f t="shared" si="3"/>
        <v>10000</v>
      </c>
    </row>
    <row r="143" spans="1:6" ht="12.75">
      <c r="A143" s="94" t="s">
        <v>388</v>
      </c>
      <c r="B143" s="95" t="s">
        <v>189</v>
      </c>
      <c r="C143" s="96" t="s">
        <v>395</v>
      </c>
      <c r="D143" s="97">
        <v>10000</v>
      </c>
      <c r="E143" s="98" t="s">
        <v>56</v>
      </c>
      <c r="F143" s="99">
        <f>IF(OR(D143="-",IF(E143="-",0,E143)&gt;=IF(D143="-",0,D143)),"-",IF(D143="-",0,D143)-IF(E143="-",0,E143))</f>
        <v>10000</v>
      </c>
    </row>
    <row r="144" spans="1:6" ht="22.5">
      <c r="A144" s="82" t="s">
        <v>396</v>
      </c>
      <c r="B144" s="83" t="s">
        <v>189</v>
      </c>
      <c r="C144" s="84" t="s">
        <v>397</v>
      </c>
      <c r="D144" s="85">
        <v>38000</v>
      </c>
      <c r="E144" s="86">
        <v>5951.44</v>
      </c>
      <c r="F144" s="87">
        <f>IF(OR(D144="-",IF(E144="-",0,E144)&gt;=IF(D144="-",0,D144)),"-",IF(D144="-",0,D144)-IF(E144="-",0,E144))</f>
        <v>32048.56</v>
      </c>
    </row>
    <row r="145" spans="1:6" ht="12.75">
      <c r="A145" s="94" t="s">
        <v>398</v>
      </c>
      <c r="B145" s="95" t="s">
        <v>189</v>
      </c>
      <c r="C145" s="96" t="s">
        <v>399</v>
      </c>
      <c r="D145" s="97">
        <v>38000</v>
      </c>
      <c r="E145" s="98">
        <v>5951.44</v>
      </c>
      <c r="F145" s="99">
        <f>IF(OR(D145="-",IF(E145="-",0,E145)&gt;=IF(D145="-",0,D145)),"-",IF(D145="-",0,D145)-IF(E145="-",0,E145))</f>
        <v>32048.56</v>
      </c>
    </row>
    <row r="146" spans="1:6" ht="13.5" thickBot="1">
      <c r="A146" s="94" t="s">
        <v>400</v>
      </c>
      <c r="B146" s="95" t="s">
        <v>189</v>
      </c>
      <c r="C146" s="96" t="s">
        <v>401</v>
      </c>
      <c r="D146" s="97">
        <v>38000</v>
      </c>
      <c r="E146" s="98">
        <v>5951.44</v>
      </c>
      <c r="F146" s="99">
        <f>IF(OR(D146="-",IF(E146="-",0,E146)&gt;=IF(D146="-",0,D146)),"-",IF(D146="-",0,D146)-IF(E146="-",0,E146))</f>
        <v>32048.56</v>
      </c>
    </row>
    <row r="147" spans="1:6" ht="9" customHeight="1" thickBot="1">
      <c r="A147" s="101"/>
      <c r="B147" s="102"/>
      <c r="C147" s="103"/>
      <c r="D147" s="104"/>
      <c r="E147" s="102"/>
      <c r="F147" s="102"/>
    </row>
    <row r="148" spans="1:6" ht="13.5" customHeight="1" thickBot="1">
      <c r="A148" s="105" t="s">
        <v>402</v>
      </c>
      <c r="B148" s="106" t="s">
        <v>403</v>
      </c>
      <c r="C148" s="107" t="s">
        <v>190</v>
      </c>
      <c r="D148" s="108">
        <v>-32259756.33</v>
      </c>
      <c r="E148" s="108">
        <v>-10898572.3</v>
      </c>
      <c r="F148" s="109" t="s">
        <v>404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4" dxfId="221" operator="equal" stopIfTrue="1">
      <formula>0</formula>
    </cfRule>
  </conditionalFormatting>
  <conditionalFormatting sqref="E15:F15">
    <cfRule type="cellIs" priority="133" dxfId="221" operator="equal" stopIfTrue="1">
      <formula>0</formula>
    </cfRule>
  </conditionalFormatting>
  <conditionalFormatting sqref="E16:F16">
    <cfRule type="cellIs" priority="132" dxfId="221" operator="equal" stopIfTrue="1">
      <formula>0</formula>
    </cfRule>
  </conditionalFormatting>
  <conditionalFormatting sqref="E17:F17">
    <cfRule type="cellIs" priority="131" dxfId="221" operator="equal" stopIfTrue="1">
      <formula>0</formula>
    </cfRule>
  </conditionalFormatting>
  <conditionalFormatting sqref="E18:F18">
    <cfRule type="cellIs" priority="130" dxfId="221" operator="equal" stopIfTrue="1">
      <formula>0</formula>
    </cfRule>
  </conditionalFormatting>
  <conditionalFormatting sqref="E19:F19">
    <cfRule type="cellIs" priority="129" dxfId="221" operator="equal" stopIfTrue="1">
      <formula>0</formula>
    </cfRule>
  </conditionalFormatting>
  <conditionalFormatting sqref="E20:F20">
    <cfRule type="cellIs" priority="128" dxfId="221" operator="equal" stopIfTrue="1">
      <formula>0</formula>
    </cfRule>
  </conditionalFormatting>
  <conditionalFormatting sqref="E21:F21">
    <cfRule type="cellIs" priority="127" dxfId="221" operator="equal" stopIfTrue="1">
      <formula>0</formula>
    </cfRule>
  </conditionalFormatting>
  <conditionalFormatting sqref="E22:F22">
    <cfRule type="cellIs" priority="126" dxfId="221" operator="equal" stopIfTrue="1">
      <formula>0</formula>
    </cfRule>
  </conditionalFormatting>
  <conditionalFormatting sqref="E23:F23">
    <cfRule type="cellIs" priority="125" dxfId="221" operator="equal" stopIfTrue="1">
      <formula>0</formula>
    </cfRule>
  </conditionalFormatting>
  <conditionalFormatting sqref="E24:F24">
    <cfRule type="cellIs" priority="124" dxfId="221" operator="equal" stopIfTrue="1">
      <formula>0</formula>
    </cfRule>
  </conditionalFormatting>
  <conditionalFormatting sqref="E25:F25">
    <cfRule type="cellIs" priority="123" dxfId="221" operator="equal" stopIfTrue="1">
      <formula>0</formula>
    </cfRule>
  </conditionalFormatting>
  <conditionalFormatting sqref="E26:F26">
    <cfRule type="cellIs" priority="122" dxfId="221" operator="equal" stopIfTrue="1">
      <formula>0</formula>
    </cfRule>
  </conditionalFormatting>
  <conditionalFormatting sqref="E27:F27">
    <cfRule type="cellIs" priority="121" dxfId="221" operator="equal" stopIfTrue="1">
      <formula>0</formula>
    </cfRule>
  </conditionalFormatting>
  <conditionalFormatting sqref="E28:F28">
    <cfRule type="cellIs" priority="120" dxfId="221" operator="equal" stopIfTrue="1">
      <formula>0</formula>
    </cfRule>
  </conditionalFormatting>
  <conditionalFormatting sqref="E29:F29">
    <cfRule type="cellIs" priority="119" dxfId="221" operator="equal" stopIfTrue="1">
      <formula>0</formula>
    </cfRule>
  </conditionalFormatting>
  <conditionalFormatting sqref="E30:F30">
    <cfRule type="cellIs" priority="118" dxfId="221" operator="equal" stopIfTrue="1">
      <formula>0</formula>
    </cfRule>
  </conditionalFormatting>
  <conditionalFormatting sqref="E31:F31">
    <cfRule type="cellIs" priority="117" dxfId="221" operator="equal" stopIfTrue="1">
      <formula>0</formula>
    </cfRule>
  </conditionalFormatting>
  <conditionalFormatting sqref="E32:F32">
    <cfRule type="cellIs" priority="116" dxfId="221" operator="equal" stopIfTrue="1">
      <formula>0</formula>
    </cfRule>
  </conditionalFormatting>
  <conditionalFormatting sqref="E33:F33">
    <cfRule type="cellIs" priority="115" dxfId="221" operator="equal" stopIfTrue="1">
      <formula>0</formula>
    </cfRule>
  </conditionalFormatting>
  <conditionalFormatting sqref="E34:F34">
    <cfRule type="cellIs" priority="114" dxfId="221" operator="equal" stopIfTrue="1">
      <formula>0</formula>
    </cfRule>
  </conditionalFormatting>
  <conditionalFormatting sqref="E35:F35">
    <cfRule type="cellIs" priority="113" dxfId="221" operator="equal" stopIfTrue="1">
      <formula>0</formula>
    </cfRule>
  </conditionalFormatting>
  <conditionalFormatting sqref="E36:F36">
    <cfRule type="cellIs" priority="112" dxfId="221" operator="equal" stopIfTrue="1">
      <formula>0</formula>
    </cfRule>
  </conditionalFormatting>
  <conditionalFormatting sqref="E37:F37">
    <cfRule type="cellIs" priority="111" dxfId="221" operator="equal" stopIfTrue="1">
      <formula>0</formula>
    </cfRule>
  </conditionalFormatting>
  <conditionalFormatting sqref="E38:F38">
    <cfRule type="cellIs" priority="110" dxfId="221" operator="equal" stopIfTrue="1">
      <formula>0</formula>
    </cfRule>
  </conditionalFormatting>
  <conditionalFormatting sqref="E39:F39">
    <cfRule type="cellIs" priority="109" dxfId="221" operator="equal" stopIfTrue="1">
      <formula>0</formula>
    </cfRule>
  </conditionalFormatting>
  <conditionalFormatting sqref="E40:F40">
    <cfRule type="cellIs" priority="108" dxfId="221" operator="equal" stopIfTrue="1">
      <formula>0</formula>
    </cfRule>
  </conditionalFormatting>
  <conditionalFormatting sqref="E41:F41">
    <cfRule type="cellIs" priority="107" dxfId="221" operator="equal" stopIfTrue="1">
      <formula>0</formula>
    </cfRule>
  </conditionalFormatting>
  <conditionalFormatting sqref="E42:F42">
    <cfRule type="cellIs" priority="106" dxfId="221" operator="equal" stopIfTrue="1">
      <formula>0</formula>
    </cfRule>
  </conditionalFormatting>
  <conditionalFormatting sqref="E43:F43">
    <cfRule type="cellIs" priority="105" dxfId="221" operator="equal" stopIfTrue="1">
      <formula>0</formula>
    </cfRule>
  </conditionalFormatting>
  <conditionalFormatting sqref="E44:F44">
    <cfRule type="cellIs" priority="104" dxfId="221" operator="equal" stopIfTrue="1">
      <formula>0</formula>
    </cfRule>
  </conditionalFormatting>
  <conditionalFormatting sqref="E45:F45">
    <cfRule type="cellIs" priority="103" dxfId="221" operator="equal" stopIfTrue="1">
      <formula>0</formula>
    </cfRule>
  </conditionalFormatting>
  <conditionalFormatting sqref="E46:F46">
    <cfRule type="cellIs" priority="102" dxfId="221" operator="equal" stopIfTrue="1">
      <formula>0</formula>
    </cfRule>
  </conditionalFormatting>
  <conditionalFormatting sqref="E47:F47">
    <cfRule type="cellIs" priority="101" dxfId="221" operator="equal" stopIfTrue="1">
      <formula>0</formula>
    </cfRule>
  </conditionalFormatting>
  <conditionalFormatting sqref="E48:F48">
    <cfRule type="cellIs" priority="100" dxfId="221" operator="equal" stopIfTrue="1">
      <formula>0</formula>
    </cfRule>
  </conditionalFormatting>
  <conditionalFormatting sqref="E49:F49">
    <cfRule type="cellIs" priority="99" dxfId="221" operator="equal" stopIfTrue="1">
      <formula>0</formula>
    </cfRule>
  </conditionalFormatting>
  <conditionalFormatting sqref="E50:F50">
    <cfRule type="cellIs" priority="98" dxfId="221" operator="equal" stopIfTrue="1">
      <formula>0</formula>
    </cfRule>
  </conditionalFormatting>
  <conditionalFormatting sqref="E51:F51">
    <cfRule type="cellIs" priority="97" dxfId="221" operator="equal" stopIfTrue="1">
      <formula>0</formula>
    </cfRule>
  </conditionalFormatting>
  <conditionalFormatting sqref="E52:F52">
    <cfRule type="cellIs" priority="96" dxfId="221" operator="equal" stopIfTrue="1">
      <formula>0</formula>
    </cfRule>
  </conditionalFormatting>
  <conditionalFormatting sqref="E53:F53">
    <cfRule type="cellIs" priority="95" dxfId="221" operator="equal" stopIfTrue="1">
      <formula>0</formula>
    </cfRule>
  </conditionalFormatting>
  <conditionalFormatting sqref="E54:F54">
    <cfRule type="cellIs" priority="94" dxfId="221" operator="equal" stopIfTrue="1">
      <formula>0</formula>
    </cfRule>
  </conditionalFormatting>
  <conditionalFormatting sqref="E55:F55">
    <cfRule type="cellIs" priority="93" dxfId="221" operator="equal" stopIfTrue="1">
      <formula>0</formula>
    </cfRule>
  </conditionalFormatting>
  <conditionalFormatting sqref="E56:F56">
    <cfRule type="cellIs" priority="92" dxfId="221" operator="equal" stopIfTrue="1">
      <formula>0</formula>
    </cfRule>
  </conditionalFormatting>
  <conditionalFormatting sqref="E57:F57">
    <cfRule type="cellIs" priority="91" dxfId="221" operator="equal" stopIfTrue="1">
      <formula>0</formula>
    </cfRule>
  </conditionalFormatting>
  <conditionalFormatting sqref="E58:F58">
    <cfRule type="cellIs" priority="90" dxfId="221" operator="equal" stopIfTrue="1">
      <formula>0</formula>
    </cfRule>
  </conditionalFormatting>
  <conditionalFormatting sqref="E59:F59">
    <cfRule type="cellIs" priority="89" dxfId="221" operator="equal" stopIfTrue="1">
      <formula>0</formula>
    </cfRule>
  </conditionalFormatting>
  <conditionalFormatting sqref="E60:F60">
    <cfRule type="cellIs" priority="88" dxfId="221" operator="equal" stopIfTrue="1">
      <formula>0</formula>
    </cfRule>
  </conditionalFormatting>
  <conditionalFormatting sqref="E61:F61">
    <cfRule type="cellIs" priority="87" dxfId="221" operator="equal" stopIfTrue="1">
      <formula>0</formula>
    </cfRule>
  </conditionalFormatting>
  <conditionalFormatting sqref="E62:F62">
    <cfRule type="cellIs" priority="86" dxfId="221" operator="equal" stopIfTrue="1">
      <formula>0</formula>
    </cfRule>
  </conditionalFormatting>
  <conditionalFormatting sqref="E63:F63">
    <cfRule type="cellIs" priority="85" dxfId="221" operator="equal" stopIfTrue="1">
      <formula>0</formula>
    </cfRule>
  </conditionalFormatting>
  <conditionalFormatting sqref="E64:F64">
    <cfRule type="cellIs" priority="84" dxfId="221" operator="equal" stopIfTrue="1">
      <formula>0</formula>
    </cfRule>
  </conditionalFormatting>
  <conditionalFormatting sqref="E65:F65">
    <cfRule type="cellIs" priority="83" dxfId="221" operator="equal" stopIfTrue="1">
      <formula>0</formula>
    </cfRule>
  </conditionalFormatting>
  <conditionalFormatting sqref="E66:F66">
    <cfRule type="cellIs" priority="82" dxfId="221" operator="equal" stopIfTrue="1">
      <formula>0</formula>
    </cfRule>
  </conditionalFormatting>
  <conditionalFormatting sqref="E67:F67">
    <cfRule type="cellIs" priority="81" dxfId="221" operator="equal" stopIfTrue="1">
      <formula>0</formula>
    </cfRule>
  </conditionalFormatting>
  <conditionalFormatting sqref="E68:F68">
    <cfRule type="cellIs" priority="80" dxfId="221" operator="equal" stopIfTrue="1">
      <formula>0</formula>
    </cfRule>
  </conditionalFormatting>
  <conditionalFormatting sqref="E69:F69">
    <cfRule type="cellIs" priority="79" dxfId="221" operator="equal" stopIfTrue="1">
      <formula>0</formula>
    </cfRule>
  </conditionalFormatting>
  <conditionalFormatting sqref="E70:F70">
    <cfRule type="cellIs" priority="78" dxfId="221" operator="equal" stopIfTrue="1">
      <formula>0</formula>
    </cfRule>
  </conditionalFormatting>
  <conditionalFormatting sqref="E71:F71">
    <cfRule type="cellIs" priority="77" dxfId="221" operator="equal" stopIfTrue="1">
      <formula>0</formula>
    </cfRule>
  </conditionalFormatting>
  <conditionalFormatting sqref="E72:F72">
    <cfRule type="cellIs" priority="76" dxfId="221" operator="equal" stopIfTrue="1">
      <formula>0</formula>
    </cfRule>
  </conditionalFormatting>
  <conditionalFormatting sqref="E73:F73">
    <cfRule type="cellIs" priority="75" dxfId="221" operator="equal" stopIfTrue="1">
      <formula>0</formula>
    </cfRule>
  </conditionalFormatting>
  <conditionalFormatting sqref="E74:F74">
    <cfRule type="cellIs" priority="74" dxfId="221" operator="equal" stopIfTrue="1">
      <formula>0</formula>
    </cfRule>
  </conditionalFormatting>
  <conditionalFormatting sqref="E75:F75">
    <cfRule type="cellIs" priority="73" dxfId="221" operator="equal" stopIfTrue="1">
      <formula>0</formula>
    </cfRule>
  </conditionalFormatting>
  <conditionalFormatting sqref="E76:F76">
    <cfRule type="cellIs" priority="72" dxfId="221" operator="equal" stopIfTrue="1">
      <formula>0</formula>
    </cfRule>
  </conditionalFormatting>
  <conditionalFormatting sqref="E77:F77">
    <cfRule type="cellIs" priority="71" dxfId="221" operator="equal" stopIfTrue="1">
      <formula>0</formula>
    </cfRule>
  </conditionalFormatting>
  <conditionalFormatting sqref="E78:F78">
    <cfRule type="cellIs" priority="70" dxfId="221" operator="equal" stopIfTrue="1">
      <formula>0</formula>
    </cfRule>
  </conditionalFormatting>
  <conditionalFormatting sqref="E79:F79">
    <cfRule type="cellIs" priority="69" dxfId="221" operator="equal" stopIfTrue="1">
      <formula>0</formula>
    </cfRule>
  </conditionalFormatting>
  <conditionalFormatting sqref="E80:F80">
    <cfRule type="cellIs" priority="68" dxfId="221" operator="equal" stopIfTrue="1">
      <formula>0</formula>
    </cfRule>
  </conditionalFormatting>
  <conditionalFormatting sqref="E81:F81">
    <cfRule type="cellIs" priority="67" dxfId="221" operator="equal" stopIfTrue="1">
      <formula>0</formula>
    </cfRule>
  </conditionalFormatting>
  <conditionalFormatting sqref="E82:F82">
    <cfRule type="cellIs" priority="66" dxfId="221" operator="equal" stopIfTrue="1">
      <formula>0</formula>
    </cfRule>
  </conditionalFormatting>
  <conditionalFormatting sqref="E83:F83">
    <cfRule type="cellIs" priority="65" dxfId="221" operator="equal" stopIfTrue="1">
      <formula>0</formula>
    </cfRule>
  </conditionalFormatting>
  <conditionalFormatting sqref="E84:F84">
    <cfRule type="cellIs" priority="64" dxfId="221" operator="equal" stopIfTrue="1">
      <formula>0</formula>
    </cfRule>
  </conditionalFormatting>
  <conditionalFormatting sqref="E85:F85">
    <cfRule type="cellIs" priority="63" dxfId="221" operator="equal" stopIfTrue="1">
      <formula>0</formula>
    </cfRule>
  </conditionalFormatting>
  <conditionalFormatting sqref="E86:F86">
    <cfRule type="cellIs" priority="62" dxfId="221" operator="equal" stopIfTrue="1">
      <formula>0</formula>
    </cfRule>
  </conditionalFormatting>
  <conditionalFormatting sqref="E87:F87">
    <cfRule type="cellIs" priority="61" dxfId="221" operator="equal" stopIfTrue="1">
      <formula>0</formula>
    </cfRule>
  </conditionalFormatting>
  <conditionalFormatting sqref="E88:F88">
    <cfRule type="cellIs" priority="60" dxfId="221" operator="equal" stopIfTrue="1">
      <formula>0</formula>
    </cfRule>
  </conditionalFormatting>
  <conditionalFormatting sqref="E89:F89">
    <cfRule type="cellIs" priority="59" dxfId="221" operator="equal" stopIfTrue="1">
      <formula>0</formula>
    </cfRule>
  </conditionalFormatting>
  <conditionalFormatting sqref="E90:F90">
    <cfRule type="cellIs" priority="58" dxfId="221" operator="equal" stopIfTrue="1">
      <formula>0</formula>
    </cfRule>
  </conditionalFormatting>
  <conditionalFormatting sqref="E91:F91">
    <cfRule type="cellIs" priority="57" dxfId="221" operator="equal" stopIfTrue="1">
      <formula>0</formula>
    </cfRule>
  </conditionalFormatting>
  <conditionalFormatting sqref="E92:F92">
    <cfRule type="cellIs" priority="56" dxfId="221" operator="equal" stopIfTrue="1">
      <formula>0</formula>
    </cfRule>
  </conditionalFormatting>
  <conditionalFormatting sqref="E93:F93">
    <cfRule type="cellIs" priority="55" dxfId="221" operator="equal" stopIfTrue="1">
      <formula>0</formula>
    </cfRule>
  </conditionalFormatting>
  <conditionalFormatting sqref="E94:F94">
    <cfRule type="cellIs" priority="54" dxfId="221" operator="equal" stopIfTrue="1">
      <formula>0</formula>
    </cfRule>
  </conditionalFormatting>
  <conditionalFormatting sqref="E95:F95">
    <cfRule type="cellIs" priority="53" dxfId="221" operator="equal" stopIfTrue="1">
      <formula>0</formula>
    </cfRule>
  </conditionalFormatting>
  <conditionalFormatting sqref="E96:F96">
    <cfRule type="cellIs" priority="52" dxfId="221" operator="equal" stopIfTrue="1">
      <formula>0</formula>
    </cfRule>
  </conditionalFormatting>
  <conditionalFormatting sqref="E97:F97">
    <cfRule type="cellIs" priority="51" dxfId="221" operator="equal" stopIfTrue="1">
      <formula>0</formula>
    </cfRule>
  </conditionalFormatting>
  <conditionalFormatting sqref="E98:F98">
    <cfRule type="cellIs" priority="50" dxfId="221" operator="equal" stopIfTrue="1">
      <formula>0</formula>
    </cfRule>
  </conditionalFormatting>
  <conditionalFormatting sqref="E99:F99">
    <cfRule type="cellIs" priority="49" dxfId="221" operator="equal" stopIfTrue="1">
      <formula>0</formula>
    </cfRule>
  </conditionalFormatting>
  <conditionalFormatting sqref="E100:F100">
    <cfRule type="cellIs" priority="48" dxfId="221" operator="equal" stopIfTrue="1">
      <formula>0</formula>
    </cfRule>
  </conditionalFormatting>
  <conditionalFormatting sqref="E101:F101">
    <cfRule type="cellIs" priority="47" dxfId="221" operator="equal" stopIfTrue="1">
      <formula>0</formula>
    </cfRule>
  </conditionalFormatting>
  <conditionalFormatting sqref="E102:F102">
    <cfRule type="cellIs" priority="46" dxfId="221" operator="equal" stopIfTrue="1">
      <formula>0</formula>
    </cfRule>
  </conditionalFormatting>
  <conditionalFormatting sqref="E103:F103">
    <cfRule type="cellIs" priority="45" dxfId="221" operator="equal" stopIfTrue="1">
      <formula>0</formula>
    </cfRule>
  </conditionalFormatting>
  <conditionalFormatting sqref="E104:F104">
    <cfRule type="cellIs" priority="44" dxfId="221" operator="equal" stopIfTrue="1">
      <formula>0</formula>
    </cfRule>
  </conditionalFormatting>
  <conditionalFormatting sqref="E105:F105">
    <cfRule type="cellIs" priority="43" dxfId="221" operator="equal" stopIfTrue="1">
      <formula>0</formula>
    </cfRule>
  </conditionalFormatting>
  <conditionalFormatting sqref="E106:F106">
    <cfRule type="cellIs" priority="42" dxfId="221" operator="equal" stopIfTrue="1">
      <formula>0</formula>
    </cfRule>
  </conditionalFormatting>
  <conditionalFormatting sqref="E107:F107">
    <cfRule type="cellIs" priority="41" dxfId="221" operator="equal" stopIfTrue="1">
      <formula>0</formula>
    </cfRule>
  </conditionalFormatting>
  <conditionalFormatting sqref="E108:F108">
    <cfRule type="cellIs" priority="40" dxfId="221" operator="equal" stopIfTrue="1">
      <formula>0</formula>
    </cfRule>
  </conditionalFormatting>
  <conditionalFormatting sqref="E109:F109">
    <cfRule type="cellIs" priority="39" dxfId="221" operator="equal" stopIfTrue="1">
      <formula>0</formula>
    </cfRule>
  </conditionalFormatting>
  <conditionalFormatting sqref="E110:F110">
    <cfRule type="cellIs" priority="38" dxfId="221" operator="equal" stopIfTrue="1">
      <formula>0</formula>
    </cfRule>
  </conditionalFormatting>
  <conditionalFormatting sqref="E111:F111">
    <cfRule type="cellIs" priority="37" dxfId="221" operator="equal" stopIfTrue="1">
      <formula>0</formula>
    </cfRule>
  </conditionalFormatting>
  <conditionalFormatting sqref="E112:F112">
    <cfRule type="cellIs" priority="36" dxfId="221" operator="equal" stopIfTrue="1">
      <formula>0</formula>
    </cfRule>
  </conditionalFormatting>
  <conditionalFormatting sqref="E113:F113">
    <cfRule type="cellIs" priority="35" dxfId="221" operator="equal" stopIfTrue="1">
      <formula>0</formula>
    </cfRule>
  </conditionalFormatting>
  <conditionalFormatting sqref="E114:F114">
    <cfRule type="cellIs" priority="34" dxfId="221" operator="equal" stopIfTrue="1">
      <formula>0</formula>
    </cfRule>
  </conditionalFormatting>
  <conditionalFormatting sqref="E115:F115">
    <cfRule type="cellIs" priority="33" dxfId="221" operator="equal" stopIfTrue="1">
      <formula>0</formula>
    </cfRule>
  </conditionalFormatting>
  <conditionalFormatting sqref="E116:F116">
    <cfRule type="cellIs" priority="32" dxfId="221" operator="equal" stopIfTrue="1">
      <formula>0</formula>
    </cfRule>
  </conditionalFormatting>
  <conditionalFormatting sqref="E117:F117">
    <cfRule type="cellIs" priority="31" dxfId="221" operator="equal" stopIfTrue="1">
      <formula>0</formula>
    </cfRule>
  </conditionalFormatting>
  <conditionalFormatting sqref="E118:F118">
    <cfRule type="cellIs" priority="30" dxfId="221" operator="equal" stopIfTrue="1">
      <formula>0</formula>
    </cfRule>
  </conditionalFormatting>
  <conditionalFormatting sqref="E119:F119">
    <cfRule type="cellIs" priority="29" dxfId="221" operator="equal" stopIfTrue="1">
      <formula>0</formula>
    </cfRule>
  </conditionalFormatting>
  <conditionalFormatting sqref="E120:F120">
    <cfRule type="cellIs" priority="28" dxfId="221" operator="equal" stopIfTrue="1">
      <formula>0</formula>
    </cfRule>
  </conditionalFormatting>
  <conditionalFormatting sqref="E121:F121">
    <cfRule type="cellIs" priority="27" dxfId="221" operator="equal" stopIfTrue="1">
      <formula>0</formula>
    </cfRule>
  </conditionalFormatting>
  <conditionalFormatting sqref="E122:F122">
    <cfRule type="cellIs" priority="26" dxfId="221" operator="equal" stopIfTrue="1">
      <formula>0</formula>
    </cfRule>
  </conditionalFormatting>
  <conditionalFormatting sqref="E123:F123">
    <cfRule type="cellIs" priority="25" dxfId="221" operator="equal" stopIfTrue="1">
      <formula>0</formula>
    </cfRule>
  </conditionalFormatting>
  <conditionalFormatting sqref="E124:F124">
    <cfRule type="cellIs" priority="24" dxfId="221" operator="equal" stopIfTrue="1">
      <formula>0</formula>
    </cfRule>
  </conditionalFormatting>
  <conditionalFormatting sqref="E125:F125">
    <cfRule type="cellIs" priority="23" dxfId="221" operator="equal" stopIfTrue="1">
      <formula>0</formula>
    </cfRule>
  </conditionalFormatting>
  <conditionalFormatting sqref="E126:F126">
    <cfRule type="cellIs" priority="22" dxfId="221" operator="equal" stopIfTrue="1">
      <formula>0</formula>
    </cfRule>
  </conditionalFormatting>
  <conditionalFormatting sqref="E127:F127">
    <cfRule type="cellIs" priority="21" dxfId="221" operator="equal" stopIfTrue="1">
      <formula>0</formula>
    </cfRule>
  </conditionalFormatting>
  <conditionalFormatting sqref="E128:F128">
    <cfRule type="cellIs" priority="20" dxfId="221" operator="equal" stopIfTrue="1">
      <formula>0</formula>
    </cfRule>
  </conditionalFormatting>
  <conditionalFormatting sqref="E129:F129">
    <cfRule type="cellIs" priority="19" dxfId="221" operator="equal" stopIfTrue="1">
      <formula>0</formula>
    </cfRule>
  </conditionalFormatting>
  <conditionalFormatting sqref="E130:F130">
    <cfRule type="cellIs" priority="18" dxfId="221" operator="equal" stopIfTrue="1">
      <formula>0</formula>
    </cfRule>
  </conditionalFormatting>
  <conditionalFormatting sqref="E131:F131">
    <cfRule type="cellIs" priority="17" dxfId="221" operator="equal" stopIfTrue="1">
      <formula>0</formula>
    </cfRule>
  </conditionalFormatting>
  <conditionalFormatting sqref="E132:F132">
    <cfRule type="cellIs" priority="16" dxfId="221" operator="equal" stopIfTrue="1">
      <formula>0</formula>
    </cfRule>
  </conditionalFormatting>
  <conditionalFormatting sqref="E133:F133">
    <cfRule type="cellIs" priority="15" dxfId="221" operator="equal" stopIfTrue="1">
      <formula>0</formula>
    </cfRule>
  </conditionalFormatting>
  <conditionalFormatting sqref="E134:F134">
    <cfRule type="cellIs" priority="14" dxfId="221" operator="equal" stopIfTrue="1">
      <formula>0</formula>
    </cfRule>
  </conditionalFormatting>
  <conditionalFormatting sqref="E135:F135">
    <cfRule type="cellIs" priority="13" dxfId="221" operator="equal" stopIfTrue="1">
      <formula>0</formula>
    </cfRule>
  </conditionalFormatting>
  <conditionalFormatting sqref="E136:F136">
    <cfRule type="cellIs" priority="12" dxfId="221" operator="equal" stopIfTrue="1">
      <formula>0</formula>
    </cfRule>
  </conditionalFormatting>
  <conditionalFormatting sqref="E137:F137">
    <cfRule type="cellIs" priority="11" dxfId="221" operator="equal" stopIfTrue="1">
      <formula>0</formula>
    </cfRule>
  </conditionalFormatting>
  <conditionalFormatting sqref="E138:F138">
    <cfRule type="cellIs" priority="10" dxfId="221" operator="equal" stopIfTrue="1">
      <formula>0</formula>
    </cfRule>
  </conditionalFormatting>
  <conditionalFormatting sqref="E139:F139">
    <cfRule type="cellIs" priority="9" dxfId="221" operator="equal" stopIfTrue="1">
      <formula>0</formula>
    </cfRule>
  </conditionalFormatting>
  <conditionalFormatting sqref="E140:F140">
    <cfRule type="cellIs" priority="8" dxfId="221" operator="equal" stopIfTrue="1">
      <formula>0</formula>
    </cfRule>
  </conditionalFormatting>
  <conditionalFormatting sqref="E141:F141">
    <cfRule type="cellIs" priority="7" dxfId="221" operator="equal" stopIfTrue="1">
      <formula>0</formula>
    </cfRule>
  </conditionalFormatting>
  <conditionalFormatting sqref="E142:F142">
    <cfRule type="cellIs" priority="6" dxfId="221" operator="equal" stopIfTrue="1">
      <formula>0</formula>
    </cfRule>
  </conditionalFormatting>
  <conditionalFormatting sqref="E143:F143">
    <cfRule type="cellIs" priority="5" dxfId="221" operator="equal" stopIfTrue="1">
      <formula>0</formula>
    </cfRule>
  </conditionalFormatting>
  <conditionalFormatting sqref="E144:F144">
    <cfRule type="cellIs" priority="4" dxfId="221" operator="equal" stopIfTrue="1">
      <formula>0</formula>
    </cfRule>
  </conditionalFormatting>
  <conditionalFormatting sqref="E145:F145">
    <cfRule type="cellIs" priority="3" dxfId="221" operator="equal" stopIfTrue="1">
      <formula>0</formula>
    </cfRule>
  </conditionalFormatting>
  <conditionalFormatting sqref="E146:F146">
    <cfRule type="cellIs" priority="2" dxfId="221" operator="equal" stopIfTrue="1">
      <formula>0</formula>
    </cfRule>
  </conditionalFormatting>
  <conditionalFormatting sqref="E148:F148">
    <cfRule type="cellIs" priority="1" dxfId="22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405</v>
      </c>
      <c r="B12" s="115" t="s">
        <v>406</v>
      </c>
      <c r="C12" s="116" t="s">
        <v>190</v>
      </c>
      <c r="D12" s="117">
        <v>32259756.33</v>
      </c>
      <c r="E12" s="117">
        <v>10898572.3</v>
      </c>
      <c r="F12" s="118" t="s">
        <v>190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407</v>
      </c>
      <c r="B14" s="124" t="s">
        <v>408</v>
      </c>
      <c r="C14" s="125" t="s">
        <v>190</v>
      </c>
      <c r="D14" s="85">
        <v>904800</v>
      </c>
      <c r="E14" s="85" t="s">
        <v>56</v>
      </c>
      <c r="F14" s="87">
        <v>904800</v>
      </c>
    </row>
    <row r="15" spans="1:6" ht="12.75">
      <c r="A15" s="119" t="s">
        <v>409</v>
      </c>
      <c r="B15" s="120"/>
      <c r="C15" s="121"/>
      <c r="D15" s="122"/>
      <c r="E15" s="122"/>
      <c r="F15" s="123"/>
    </row>
    <row r="16" spans="1:6" ht="33.75">
      <c r="A16" s="126" t="s">
        <v>410</v>
      </c>
      <c r="B16" s="127" t="s">
        <v>408</v>
      </c>
      <c r="C16" s="128" t="s">
        <v>411</v>
      </c>
      <c r="D16" s="129">
        <v>1500000</v>
      </c>
      <c r="E16" s="129" t="s">
        <v>56</v>
      </c>
      <c r="F16" s="130">
        <v>1500000</v>
      </c>
    </row>
    <row r="17" spans="1:6" ht="33.75">
      <c r="A17" s="46" t="s">
        <v>412</v>
      </c>
      <c r="B17" s="47" t="s">
        <v>408</v>
      </c>
      <c r="C17" s="131" t="s">
        <v>413</v>
      </c>
      <c r="D17" s="49">
        <v>1610075</v>
      </c>
      <c r="E17" s="49" t="s">
        <v>56</v>
      </c>
      <c r="F17" s="132">
        <v>1610075</v>
      </c>
    </row>
    <row r="18" spans="1:6" ht="33.75">
      <c r="A18" s="46" t="s">
        <v>414</v>
      </c>
      <c r="B18" s="47" t="s">
        <v>408</v>
      </c>
      <c r="C18" s="131" t="s">
        <v>415</v>
      </c>
      <c r="D18" s="49">
        <v>-2205275</v>
      </c>
      <c r="E18" s="49" t="s">
        <v>56</v>
      </c>
      <c r="F18" s="132">
        <v>-2205275</v>
      </c>
    </row>
    <row r="19" spans="1:6" ht="12.75">
      <c r="A19" s="82" t="s">
        <v>416</v>
      </c>
      <c r="B19" s="124" t="s">
        <v>417</v>
      </c>
      <c r="C19" s="125" t="s">
        <v>190</v>
      </c>
      <c r="D19" s="85" t="s">
        <v>56</v>
      </c>
      <c r="E19" s="85" t="s">
        <v>56</v>
      </c>
      <c r="F19" s="87" t="s">
        <v>56</v>
      </c>
    </row>
    <row r="20" spans="1:6" ht="12.75">
      <c r="A20" s="114" t="s">
        <v>418</v>
      </c>
      <c r="B20" s="115" t="s">
        <v>419</v>
      </c>
      <c r="C20" s="116" t="s">
        <v>420</v>
      </c>
      <c r="D20" s="117">
        <v>31354956.33</v>
      </c>
      <c r="E20" s="117">
        <v>10898572.3</v>
      </c>
      <c r="F20" s="118">
        <v>20456384.03</v>
      </c>
    </row>
    <row r="21" spans="1:6" ht="22.5">
      <c r="A21" s="114" t="s">
        <v>421</v>
      </c>
      <c r="B21" s="115" t="s">
        <v>419</v>
      </c>
      <c r="C21" s="116" t="s">
        <v>422</v>
      </c>
      <c r="D21" s="117">
        <v>31354956.33</v>
      </c>
      <c r="E21" s="117">
        <v>10898572.3</v>
      </c>
      <c r="F21" s="118">
        <v>20456384.03</v>
      </c>
    </row>
    <row r="22" spans="1:6" ht="45">
      <c r="A22" s="114" t="s">
        <v>423</v>
      </c>
      <c r="B22" s="115" t="s">
        <v>419</v>
      </c>
      <c r="C22" s="116" t="s">
        <v>424</v>
      </c>
      <c r="D22" s="117" t="s">
        <v>56</v>
      </c>
      <c r="E22" s="117" t="s">
        <v>56</v>
      </c>
      <c r="F22" s="118" t="s">
        <v>56</v>
      </c>
    </row>
    <row r="23" spans="1:6" ht="12.75">
      <c r="A23" s="114" t="s">
        <v>425</v>
      </c>
      <c r="B23" s="115" t="s">
        <v>426</v>
      </c>
      <c r="C23" s="116" t="s">
        <v>427</v>
      </c>
      <c r="D23" s="117">
        <v>-40406671.1</v>
      </c>
      <c r="E23" s="117">
        <v>-41894597.43</v>
      </c>
      <c r="F23" s="118" t="s">
        <v>404</v>
      </c>
    </row>
    <row r="24" spans="1:6" ht="22.5">
      <c r="A24" s="46" t="s">
        <v>428</v>
      </c>
      <c r="B24" s="47" t="s">
        <v>426</v>
      </c>
      <c r="C24" s="131" t="s">
        <v>429</v>
      </c>
      <c r="D24" s="49">
        <v>-40406671.1</v>
      </c>
      <c r="E24" s="49">
        <v>-41894597.43</v>
      </c>
      <c r="F24" s="132" t="s">
        <v>404</v>
      </c>
    </row>
    <row r="25" spans="1:6" ht="12.75">
      <c r="A25" s="114" t="s">
        <v>430</v>
      </c>
      <c r="B25" s="115" t="s">
        <v>431</v>
      </c>
      <c r="C25" s="116" t="s">
        <v>432</v>
      </c>
      <c r="D25" s="117">
        <v>71761627.43</v>
      </c>
      <c r="E25" s="117">
        <v>52793169.73</v>
      </c>
      <c r="F25" s="118" t="s">
        <v>404</v>
      </c>
    </row>
    <row r="26" spans="1:6" ht="23.25" thickBot="1">
      <c r="A26" s="46" t="s">
        <v>433</v>
      </c>
      <c r="B26" s="47" t="s">
        <v>431</v>
      </c>
      <c r="C26" s="131" t="s">
        <v>434</v>
      </c>
      <c r="D26" s="49">
        <v>71761627.43</v>
      </c>
      <c r="E26" s="49">
        <v>52793169.73</v>
      </c>
      <c r="F26" s="132" t="s">
        <v>404</v>
      </c>
    </row>
    <row r="27" spans="1:6" ht="12.75" customHeight="1">
      <c r="A27" s="133"/>
      <c r="B27" s="134"/>
      <c r="C27" s="135"/>
      <c r="D27" s="136"/>
      <c r="E27" s="136"/>
      <c r="F27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221" operator="equal" stopIfTrue="1">
      <formula>0</formula>
    </cfRule>
  </conditionalFormatting>
  <conditionalFormatting sqref="E14:F14">
    <cfRule type="cellIs" priority="12" dxfId="221" operator="equal" stopIfTrue="1">
      <formula>0</formula>
    </cfRule>
  </conditionalFormatting>
  <conditionalFormatting sqref="E16:F16">
    <cfRule type="cellIs" priority="11" dxfId="221" operator="equal" stopIfTrue="1">
      <formula>0</formula>
    </cfRule>
  </conditionalFormatting>
  <conditionalFormatting sqref="E17:F17">
    <cfRule type="cellIs" priority="10" dxfId="221" operator="equal" stopIfTrue="1">
      <formula>0</formula>
    </cfRule>
  </conditionalFormatting>
  <conditionalFormatting sqref="E18:F18">
    <cfRule type="cellIs" priority="9" dxfId="221" operator="equal" stopIfTrue="1">
      <formula>0</formula>
    </cfRule>
  </conditionalFormatting>
  <conditionalFormatting sqref="E19:F19">
    <cfRule type="cellIs" priority="8" dxfId="221" operator="equal" stopIfTrue="1">
      <formula>0</formula>
    </cfRule>
  </conditionalFormatting>
  <conditionalFormatting sqref="E20:F20">
    <cfRule type="cellIs" priority="7" dxfId="221" operator="equal" stopIfTrue="1">
      <formula>0</formula>
    </cfRule>
  </conditionalFormatting>
  <conditionalFormatting sqref="E21:F21">
    <cfRule type="cellIs" priority="6" dxfId="221" operator="equal" stopIfTrue="1">
      <formula>0</formula>
    </cfRule>
  </conditionalFormatting>
  <conditionalFormatting sqref="E22:F22">
    <cfRule type="cellIs" priority="5" dxfId="221" operator="equal" stopIfTrue="1">
      <formula>0</formula>
    </cfRule>
  </conditionalFormatting>
  <conditionalFormatting sqref="E23:F23">
    <cfRule type="cellIs" priority="4" dxfId="221" operator="equal" stopIfTrue="1">
      <formula>0</formula>
    </cfRule>
  </conditionalFormatting>
  <conditionalFormatting sqref="E24:F24">
    <cfRule type="cellIs" priority="3" dxfId="221" operator="equal" stopIfTrue="1">
      <formula>0</formula>
    </cfRule>
  </conditionalFormatting>
  <conditionalFormatting sqref="E25:F25">
    <cfRule type="cellIs" priority="2" dxfId="221" operator="equal" stopIfTrue="1">
      <formula>0</formula>
    </cfRule>
  </conditionalFormatting>
  <conditionalFormatting sqref="E26:F26">
    <cfRule type="cellIs" priority="1" dxfId="22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435</v>
      </c>
      <c r="B1" s="1" t="s">
        <v>436</v>
      </c>
    </row>
    <row r="2" spans="1:2" ht="12.75">
      <c r="A2" t="s">
        <v>437</v>
      </c>
      <c r="B2" s="1" t="s">
        <v>436</v>
      </c>
    </row>
    <row r="3" spans="1:2" ht="12.75">
      <c r="A3" t="s">
        <v>438</v>
      </c>
      <c r="B3" s="1" t="s">
        <v>439</v>
      </c>
    </row>
    <row r="4" spans="1:2" ht="12.75">
      <c r="A4" t="s">
        <v>440</v>
      </c>
      <c r="B4" s="1" t="s">
        <v>441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2017-05-18T07:23:41Z</dcterms:modified>
  <cp:category/>
  <cp:version/>
  <cp:contentType/>
  <cp:contentStatus/>
</cp:coreProperties>
</file>